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drawings/charts/chart2.xml" ContentType="application/vnd.openxmlformats-officedocument.drawingml.char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b82da4387544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月度与近期" sheetId="1" r:id="R67d0d8756e2441cb"/>
    <x:sheet xmlns:r="http://schemas.openxmlformats.org/officeDocument/2006/relationships" name="每日总表" sheetId="2" r:id="R39cf7006eed94057"/>
    <x:sheet xmlns:r="http://schemas.openxmlformats.org/officeDocument/2006/relationships" name="各链销毁" sheetId="3" r:id="Rb50be5c57fcf4ac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5">
    <x:numFmt numFmtId="200" formatCode="yyyy-mm-dd"/>
    <x:numFmt numFmtId="201" formatCode="#,##0"/>
    <x:numFmt numFmtId="202" formatCode="#,##0.000"/>
    <x:numFmt numFmtId="203" formatCode="0.0%"/>
    <x:numFmt numFmtId="204" formatCode="0.000"/>
  </x:numFmts>
  <x:fonts count="5">
    <x:font>
      <x:sz val="11"/>
      <x:name val="Carlito"/>
    </x:font>
    <x:font>
      <x:sz val="11"/>
      <x:color rgb="FF243047"/>
      <x:name val="Microsoft YaHei"/>
    </x:font>
    <x:font>
      <x:b/>
      <x:sz val="16"/>
      <x:color rgb="FF182237"/>
      <x:name val="Microsoft YaHei"/>
    </x:font>
    <x:font>
      <x:b/>
      <x:sz val="11"/>
      <x:color rgb="FFFFFFFF"/>
      <x:name val="Microsoft YaHei"/>
    </x:font>
    <x:font>
      <x:b/>
      <x:sz val="11"/>
      <x:color rgb="FF243047"/>
      <x:name val="Microsoft YaHei"/>
    </x:font>
  </x:fonts>
  <x:fills count="4">
    <x:fill>
      <x:patternFill patternType="none"/>
    </x:fill>
    <x:fill>
      <x:patternFill patternType="gray125"/>
    </x:fill>
    <x:fill>
      <x:patternFill patternType="solid">
        <x:fgColor rgb="FF243047"/>
      </x:patternFill>
    </x:fill>
    <x:fill>
      <x:patternFill patternType="solid">
        <x:fgColor rgb="FFFFF0CB"/>
      </x:patternFill>
    </x:fill>
  </x:fills>
  <x:borders count="3">
    <x:border/>
    <x:border>
      <x:bottom style="thin">
        <x:color rgb="FFB9C3D1"/>
      </x:bottom>
    </x:border>
    <x:border>
      <x:top style="thin">
        <x:color rgb="FFAAB4C3"/>
      </x:top>
    </x:border>
  </x:borders>
  <x:cellStyleXfs count="1">
    <x:xf numFmtId="0" fontId="0" fillId="0" borderId="0"/>
  </x:cellStyleXfs>
  <x:cellXfs count="2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3" fontId="1" fillId="0" borderId="0" xfId="0" applyNumberFormat="1" applyFont="1" applyFill="1" applyBorder="1" applyAlignment="1">
      <x:alignment vertical="center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203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201" fontId="4" fillId="0" borderId="0" xfId="0" applyNumberFormat="1" applyFont="1" applyFill="1" applyBorder="1" applyAlignment="1">
      <x:alignment vertical="center"/>
    </x:xf>
    <x:xf numFmtId="0" fontId="4" fillId="0" borderId="2" xfId="0" applyNumberFormat="1" applyFont="1" applyFill="1" applyBorder="1" applyAlignment="1">
      <x:alignment vertical="center"/>
    </x:xf>
    <x:xf numFmtId="201" fontId="4" fillId="0" borderId="2" xfId="0" applyNumberFormat="1" applyFont="1" applyFill="1" applyBorder="1" applyAlignment="1">
      <x:alignment vertical="center"/>
    </x:xf>
    <x:xf numFmtId="203" fontId="4" fillId="0" borderId="2" xfId="0" applyNumberFormat="1" applyFont="1" applyFill="1" applyBorder="1" applyAlignment="1">
      <x:alignment vertical="center"/>
    </x:xf>
    <x:xf numFmtId="204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f5989d295248e9" /><Relationship Type="http://schemas.openxmlformats.org/officeDocument/2006/relationships/theme" Target="/xl/theme/theme1.xml" Id="R2b0fdf39495648c3" /><Relationship Type="http://schemas.openxmlformats.org/officeDocument/2006/relationships/sharedStrings" Target="/xl/sharedStrings.xml" Id="Rd544bd5bb2bd401e" /><Relationship Type="http://schemas.openxmlformats.org/officeDocument/2006/relationships/worksheet" Target="/xl/worksheets/sheet1.xml" Id="R67d0d8756e2441cb" /><Relationship Type="http://schemas.openxmlformats.org/officeDocument/2006/relationships/worksheet" Target="/xl/worksheets/sheet2.xml" Id="R39cf7006eed94057" /><Relationship Type="http://schemas.openxmlformats.org/officeDocument/2006/relationships/worksheet" Target="/xl/worksheets/sheet3.xml" Id="Rb50be5c57fcf4ac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6bc8a6e26101416b" /><Relationship Type="http://schemas.openxmlformats.org/officeDocument/2006/relationships/chart" Target="/xl/drawings/charts/chart2.xml" Id="R6750f0e8741c45ea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Microsoft YaHei"/>
                <a:ea typeface="Microsoft YaHei"/>
                <a:cs typeface="Microsoft YaHei"/>
              </a:rPr>
              <a:t>日均销毁数量（UNI）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Microsoft YaHei"/>
              <a:ea typeface="Microsoft YaHei"/>
              <a:cs typeface="Microsoft YaHei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日均销毁 UNI</c:v>
          </c:tx>
          <c:spPr>
            <a:solidFill xmlns:a="http://schemas.openxmlformats.org/drawingml/2006/main">
              <a:srgbClr val="D73685"/>
            </a:solidFill>
            <a:ln xmlns:a="http://schemas.openxmlformats.org/drawingml/2006/main" w="19050">
              <a:solidFill>
                <a:srgbClr val="D73685"/>
              </a:solidFill>
              <a:prstDash val="solid"/>
            </a:ln>
          </c:spPr>
          <c:marker>
            <c:symbol val="none"/>
          </c:marker>
          <c:cat>
            <c:strRef>
              <c:f>'月度与近期'!$K$7:$K$16</c:f>
              <c:strCache>
                <c:ptCount val="0"/>
              </c:strCache>
            </c:strRef>
          </c:cat>
          <c:val>
            <c:numRef>
              <c:f>'月度与近期'!$L$7:$L$16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日均 RH UNI</c:v>
          </c:tx>
          <c:spPr>
            <a:solidFill xmlns:a="http://schemas.openxmlformats.org/drawingml/2006/main">
              <a:srgbClr val="375D88"/>
            </a:solidFill>
            <a:ln xmlns:a="http://schemas.openxmlformats.org/drawingml/2006/main" w="19050">
              <a:solidFill>
                <a:srgbClr val="375D88"/>
              </a:solidFill>
              <a:prstDash val="solid"/>
            </a:ln>
          </c:spPr>
          <c:marker>
            <c:symbol val="none"/>
          </c:marker>
          <c:cat>
            <c:strRef>
              <c:f>'月度与近期'!$K$7:$K$16</c:f>
              <c:strCache>
                <c:ptCount val="0"/>
              </c:strCache>
            </c:strRef>
          </c:cat>
          <c:val>
            <c:numRef>
              <c:f>'月度与近期'!$M$7:$M$16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icrosoft YaHei"/>
                <a:ea typeface="Microsoft YaHei"/>
                <a:cs typeface="Microsoft YaHei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icrosoft YaHei"/>
                <a:ea typeface="Microsoft YaHei"/>
                <a:cs typeface="Microsoft YaHei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Microsoft YaHei"/>
              <a:ea typeface="Microsoft YaHei"/>
              <a:cs typeface="Microsoft YaHei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charts/chart2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125">
                <a:latin typeface="Microsoft YaHei"/>
                <a:ea typeface="Microsoft YaHei"/>
                <a:cs typeface="Microsoft YaHei"/>
              </a:rPr>
              <a:t>DefiLlama 日均销毁估值（USD）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125">
              <a:latin typeface="Microsoft YaHei"/>
              <a:ea typeface="Microsoft YaHei"/>
              <a:cs typeface="Microsoft YaHei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日均估值 USD</c:v>
          </c:tx>
          <c:spPr>
            <a:solidFill xmlns:a="http://schemas.openxmlformats.org/drawingml/2006/main">
              <a:srgbClr val="D73685"/>
            </a:solidFill>
            <a:ln xmlns:a="http://schemas.openxmlformats.org/drawingml/2006/main" w="19050">
              <a:solidFill>
                <a:srgbClr val="D73685"/>
              </a:solidFill>
              <a:prstDash val="solid"/>
            </a:ln>
          </c:spPr>
          <c:marker>
            <c:symbol val="none"/>
          </c:marker>
          <c:cat>
            <c:strRef>
              <c:f>'月度与近期'!$O$7:$O$16</c:f>
              <c:strCache>
                <c:ptCount val="0"/>
              </c:strCache>
            </c:strRef>
          </c:cat>
          <c:val>
            <c:numRef>
              <c:f>'月度与近期'!$P$7:$P$16</c:f>
              <c:numCache>
                <c:formatCode>#,##0</c:formatCode>
                <c:ptCount val="0"/>
              </c:numCache>
            </c:numRef>
          </c:val>
          <c:smooth val="0"/>
        </c:ser>
        <c:ser>
          <c:idx val="1"/>
          <c:order val="1"/>
          <c:tx>
            <c:v>日均 RH 估值</c:v>
          </c:tx>
          <c:spPr>
            <a:solidFill xmlns:a="http://schemas.openxmlformats.org/drawingml/2006/main">
              <a:srgbClr val="375D88"/>
            </a:solidFill>
            <a:ln xmlns:a="http://schemas.openxmlformats.org/drawingml/2006/main" w="19050">
              <a:solidFill>
                <a:srgbClr val="375D88"/>
              </a:solidFill>
              <a:prstDash val="solid"/>
            </a:ln>
          </c:spPr>
          <c:marker>
            <c:symbol val="none"/>
          </c:marker>
          <c:cat>
            <c:strRef>
              <c:f>'月度与近期'!$O$7:$O$16</c:f>
              <c:strCache>
                <c:ptCount val="0"/>
              </c:strCache>
            </c:strRef>
          </c:cat>
          <c:val>
            <c:numRef>
              <c:f>'月度与近期'!$Q$7:$Q$16</c:f>
              <c:numCache>
                <c:formatCode>#,##0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icrosoft YaHei"/>
                <a:ea typeface="Microsoft YaHei"/>
                <a:cs typeface="Microsoft YaHei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Microsoft YaHei"/>
                <a:ea typeface="Microsoft YaHei"/>
                <a:cs typeface="Microsoft YaHei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900">
              <a:latin typeface="Microsoft YaHei"/>
              <a:ea typeface="Microsoft YaHei"/>
              <a:cs typeface="Microsoft YaHei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39</xdr:row>
      <xdr:rowOff>0</xdr:rowOff>
    </xdr:from>
    <xdr:to>
      <xdr:col>5</xdr:col>
      <xdr:colOff>0</xdr:colOff>
      <xdr:row>56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bc8a6e26101416b"/>
        </a:graphicData>
      </a:graphic>
    </xdr:graphicFrame>
    <xdr:clientData/>
  </xdr:twoCellAnchor>
  <xdr:twoCellAnchor>
    <xdr:from>
      <xdr:col>5</xdr:col>
      <xdr:colOff>0</xdr:colOff>
      <xdr:row>39</xdr:row>
      <xdr:rowOff>0</xdr:rowOff>
    </xdr:from>
    <xdr:to>
      <xdr:col>10</xdr:col>
      <xdr:colOff>0</xdr:colOff>
      <xdr:row>56</xdr:row>
      <xdr:rowOff>0</xdr:rowOff>
    </xdr:to>
    <xdr:graphicFrame macro="">
      <xdr:nvGraphicFramePr>
        <xdr:cNvPr id="2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6750f0e8741c45ea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16f59b6622c942a5" /></Relationships>
</file>

<file path=xl/worksheets/sheet1.xml><?xml version="1.0" encoding="utf-8"?>
<x:worksheet xmlns:x="http://schemas.openxmlformats.org/spreadsheetml/2006/main">
  <x:sheetPr>
    <x:tabColor rgb="FFAD2468"/>
  </x:sheetPr>
  <x:sheetViews>
    <x:sheetView showGridLines="0" workbookViewId="0"/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21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4" customHeight="1">
      <x:c r="A2" s="3" t="str">
        <x:v>UNI 回购销毁：2025-12-29 至 2026-09-18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共 264 个完整 UTC 日；按触发端统计。不含国库一次性销毁 1 亿枚。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34" customHeight="1">
      <x:c r="A6" s="7" t="str">
        <x:v>统计月份</x:v>
      </x:c>
      <x:c r="B6" s="7" t="str">
        <x:v>天数</x:v>
      </x:c>
      <x:c r="C6" s="7" t="str">
        <x:v>销毁 UNI</x:v>
      </x:c>
      <x:c r="D6" s="7" t="str">
        <x:v>日均 UNI</x:v>
      </x:c>
      <x:c r="E6" s="7" t="str">
        <x:v>DL估值 USD</x:v>
      </x:c>
      <x:c r="F6" s="7" t="str">
        <x:v>DL RH估值 USD</x:v>
      </x:c>
      <x:c r="G6" s="7" t="str">
        <x:v>RH估值占比</x:v>
      </x:c>
      <x:c r="H6" s="7" t="str">
        <x:v>RH销毁 UNI</x:v>
      </x:c>
      <x:c r="I6" s="7" t="str">
        <x:v>期末UNI/USDT</x:v>
      </x:c>
      <x:c r="J6" s="7" t="str">
        <x:v>收盘折算USDT</x:v>
      </x:c>
      <x:c r="K6" s="2" t="str">
        <x:v>月份</x:v>
      </x:c>
      <x:c r="L6" s="2" t="str">
        <x:v>日均销毁 UNI</x:v>
      </x:c>
      <x:c r="M6" s="2" t="str">
        <x:v>日均 RH UNI</x:v>
      </x:c>
      <x:c r="N6" s="2"/>
      <x:c r="O6" s="2" t="str">
        <x:v>月份</x:v>
      </x:c>
      <x:c r="P6" s="2" t="str">
        <x:v>日均估值 USD</x:v>
      </x:c>
      <x:c r="Q6" s="2" t="str">
        <x:v>日均 RH 估值</x:v>
      </x:c>
      <x:c r="R6" s="2"/>
      <x:c r="S6" s="2"/>
      <x:c r="T6" s="2"/>
      <x:c r="U6" s="2"/>
    </x:row>
    <x:row r="7" ht="24" customHeight="1">
      <x:c r="A7" s="2" t="str">
        <x:v>2025-12 (29—31日)</x:v>
      </x:c>
      <x:c r="B7" s="2" t="n">
        <x:v>3</x:v>
      </x:c>
      <x:c r="C7" s="9" t="n">
        <x:f>SUM('每日总表'!B9:B11)</x:f>
        <x:v>28000</x:v>
      </x:c>
      <x:c r="D7" s="9" t="n">
        <x:f>C7/B7</x:f>
        <x:v>9333.333333333334</x:v>
      </x:c>
      <x:c r="E7" s="9" t="n">
        <x:f>SUM('每日总表'!D9:D11)</x:f>
        <x:v>164209</x:v>
      </x:c>
      <x:c r="F7" s="9" t="n">
        <x:f>SUM('每日总表'!I9:I11)</x:f>
        <x:v>0</x:v>
      </x:c>
      <x:c r="G7" s="11" t="n">
        <x:f>F7/E7</x:f>
        <x:v>0</x:v>
      </x:c>
      <x:c r="H7" s="9" t="n">
        <x:f>SUM('每日总表'!H9:H11)</x:f>
        <x:v>0</x:v>
      </x:c>
      <x:c r="I7" s="22" t="n">
        <x:f>'每日总表'!E11</x:f>
        <x:v>5.64</x:v>
      </x:c>
      <x:c r="J7" s="9" t="n">
        <x:f>SUM('每日总表'!Q9:Q11)</x:f>
        <x:v>164468</x:v>
      </x:c>
      <x:c r="K7" s="2" t="str">
        <x:v>25-12</x:v>
      </x:c>
      <x:c r="L7" s="2" t="n">
        <x:f>D7</x:f>
        <x:v>9333.333333333334</x:v>
      </x:c>
      <x:c r="M7" s="2" t="n">
        <x:f>H7/B7</x:f>
        <x:v>0</x:v>
      </x:c>
      <x:c r="N7" s="2"/>
      <x:c r="O7" s="2" t="str">
        <x:v>25-12</x:v>
      </x:c>
      <x:c r="P7" s="2" t="n">
        <x:f>E7/B7</x:f>
        <x:v>54736.333333333336</x:v>
      </x:c>
      <x:c r="Q7" s="2" t="n">
        <x:f>F7/B7</x:f>
        <x:v>0</x:v>
      </x:c>
      <x:c r="R7" s="2"/>
      <x:c r="S7" s="2"/>
      <x:c r="T7" s="2"/>
      <x:c r="U7" s="2"/>
    </x:row>
    <x:row r="8" ht="24" customHeight="1">
      <x:c r="A8" s="2" t="str">
        <x:v>2026-01</x:v>
      </x:c>
      <x:c r="B8" s="2" t="n">
        <x:v>31</x:v>
      </x:c>
      <x:c r="C8" s="9" t="n">
        <x:f>SUM('每日总表'!B12:B42)</x:f>
        <x:v>534000</x:v>
      </x:c>
      <x:c r="D8" s="9" t="n">
        <x:f>C8/B8</x:f>
        <x:v>17225.8064516129</x:v>
      </x:c>
      <x:c r="E8" s="9" t="n">
        <x:f>SUM('每日总表'!D12:D42)</x:f>
        <x:v>2864787</x:v>
      </x:c>
      <x:c r="F8" s="9" t="n">
        <x:f>SUM('每日总表'!I12:I42)</x:f>
        <x:v>0</x:v>
      </x:c>
      <x:c r="G8" s="11" t="n">
        <x:f>F8/E8</x:f>
        <x:v>0</x:v>
      </x:c>
      <x:c r="H8" s="9" t="n">
        <x:f>SUM('每日总表'!H12:H42)</x:f>
        <x:v>0</x:v>
      </x:c>
      <x:c r="I8" s="22" t="n">
        <x:f>'每日总表'!E42</x:f>
        <x:v>3.96</x:v>
      </x:c>
      <x:c r="J8" s="9" t="n">
        <x:f>SUM('每日总表'!Q12:Q42)</x:f>
        <x:v>2692872</x:v>
      </x:c>
      <x:c r="K8" s="2" t="str">
        <x:v>26-01</x:v>
      </x:c>
      <x:c r="L8" s="2" t="n">
        <x:f>D8</x:f>
        <x:v>17225.8064516129</x:v>
      </x:c>
      <x:c r="M8" s="2" t="n">
        <x:f>H8/B8</x:f>
        <x:v>0</x:v>
      </x:c>
      <x:c r="N8" s="2"/>
      <x:c r="O8" s="2" t="str">
        <x:v>26-01</x:v>
      </x:c>
      <x:c r="P8" s="2" t="n">
        <x:f>E8/B8</x:f>
        <x:v>92412.48387096774</x:v>
      </x:c>
      <x:c r="Q8" s="2" t="n">
        <x:f>F8/B8</x:f>
        <x:v>0</x:v>
      </x:c>
      <x:c r="R8" s="2"/>
      <x:c r="S8" s="2"/>
      <x:c r="T8" s="2"/>
      <x:c r="U8" s="2"/>
    </x:row>
    <x:row r="9" ht="24" customHeight="1">
      <x:c r="A9" s="2" t="str">
        <x:v>2026-02</x:v>
      </x:c>
      <x:c r="B9" s="2" t="n">
        <x:v>28</x:v>
      </x:c>
      <x:c r="C9" s="9" t="n">
        <x:f>SUM('每日总表'!B43:B70)</x:f>
        <x:v>864000</x:v>
      </x:c>
      <x:c r="D9" s="9" t="n">
        <x:f>C9/B9</x:f>
        <x:v>30857.14285714286</x:v>
      </x:c>
      <x:c r="E9" s="9" t="n">
        <x:f>SUM('每日总表'!D43:D70)</x:f>
        <x:v>3209311</x:v>
      </x:c>
      <x:c r="F9" s="9" t="n">
        <x:f>SUM('每日总表'!I43:I70)</x:f>
        <x:v>0</x:v>
      </x:c>
      <x:c r="G9" s="11" t="n">
        <x:f>F9/E9</x:f>
        <x:v>0</x:v>
      </x:c>
      <x:c r="H9" s="9" t="n">
        <x:f>SUM('每日总表'!H43:H70)</x:f>
        <x:v>0</x:v>
      </x:c>
      <x:c r="I9" s="22" t="n">
        <x:f>'每日总表'!E70</x:f>
        <x:v>3.811</x:v>
      </x:c>
      <x:c r="J9" s="9" t="n">
        <x:f>SUM('每日总表'!Q43:Q70)</x:f>
        <x:v>3059358</x:v>
      </x:c>
      <x:c r="K9" s="2" t="str">
        <x:v>26-02</x:v>
      </x:c>
      <x:c r="L9" s="2" t="n">
        <x:f>D9</x:f>
        <x:v>30857.14285714286</x:v>
      </x:c>
      <x:c r="M9" s="2" t="n">
        <x:f>H9/B9</x:f>
        <x:v>0</x:v>
      </x:c>
      <x:c r="N9" s="2"/>
      <x:c r="O9" s="2" t="str">
        <x:v>26-02</x:v>
      </x:c>
      <x:c r="P9" s="2" t="n">
        <x:f>E9/B9</x:f>
        <x:v>114618.25</x:v>
      </x:c>
      <x:c r="Q9" s="2" t="n">
        <x:f>F9/B9</x:f>
        <x:v>0</x:v>
      </x:c>
      <x:c r="R9" s="2"/>
      <x:c r="S9" s="2"/>
      <x:c r="T9" s="2"/>
      <x:c r="U9" s="2"/>
    </x:row>
    <x:row r="10" ht="24" customHeight="1">
      <x:c r="A10" s="2" t="str">
        <x:v>2026-03</x:v>
      </x:c>
      <x:c r="B10" s="2" t="n">
        <x:v>31</x:v>
      </x:c>
      <x:c r="C10" s="9" t="n">
        <x:f>SUM('每日总表'!B71:B101)</x:f>
        <x:v>1214000</x:v>
      </x:c>
      <x:c r="D10" s="9" t="n">
        <x:f>C10/B10</x:f>
        <x:v>39161.290322580644</x:v>
      </x:c>
      <x:c r="E10" s="9" t="n">
        <x:f>SUM('每日总表'!D71:D101)</x:f>
        <x:v>4588204</x:v>
      </x:c>
      <x:c r="F10" s="9" t="n">
        <x:f>SUM('每日总表'!I71:I101)</x:f>
        <x:v>0</x:v>
      </x:c>
      <x:c r="G10" s="11" t="n">
        <x:f>F10/E10</x:f>
        <x:v>0</x:v>
      </x:c>
      <x:c r="H10" s="9" t="n">
        <x:f>SUM('每日总表'!H71:H101)</x:f>
        <x:v>0</x:v>
      </x:c>
      <x:c r="I10" s="22" t="n">
        <x:f>'每日总表'!E101</x:f>
        <x:v>3.545</x:v>
      </x:c>
      <x:c r="J10" s="9" t="n">
        <x:f>SUM('每日总表'!Q71:Q101)</x:f>
        <x:v>4538204</x:v>
      </x:c>
      <x:c r="K10" s="2" t="str">
        <x:v>26-03</x:v>
      </x:c>
      <x:c r="L10" s="2" t="n">
        <x:f>D10</x:f>
        <x:v>39161.290322580644</x:v>
      </x:c>
      <x:c r="M10" s="2" t="n">
        <x:f>H10/B10</x:f>
        <x:v>0</x:v>
      </x:c>
      <x:c r="N10" s="2"/>
      <x:c r="O10" s="2" t="str">
        <x:v>26-03</x:v>
      </x:c>
      <x:c r="P10" s="2" t="n">
        <x:f>E10/B10</x:f>
        <x:v>148006.5806451613</x:v>
      </x:c>
      <x:c r="Q10" s="2" t="n">
        <x:f>F10/B10</x:f>
        <x:v>0</x:v>
      </x:c>
      <x:c r="R10" s="2"/>
      <x:c r="S10" s="2"/>
      <x:c r="T10" s="2"/>
      <x:c r="U10" s="2"/>
    </x:row>
    <x:row r="11" ht="24" customHeight="1">
      <x:c r="A11" s="2" t="str">
        <x:v>2026-04</x:v>
      </x:c>
      <x:c r="B11" s="2" t="n">
        <x:v>30</x:v>
      </x:c>
      <x:c r="C11" s="9" t="n">
        <x:f>SUM('每日总表'!B102:B131)</x:f>
        <x:v>1322000</x:v>
      </x:c>
      <x:c r="D11" s="9" t="n">
        <x:f>C11/B11</x:f>
        <x:v>44066.666666666664</x:v>
      </x:c>
      <x:c r="E11" s="9" t="n">
        <x:f>SUM('每日总表'!D102:D131)</x:f>
        <x:v>4501261</x:v>
      </x:c>
      <x:c r="F11" s="9" t="n">
        <x:f>SUM('每日总表'!I102:I131)</x:f>
        <x:v>0</x:v>
      </x:c>
      <x:c r="G11" s="11" t="n">
        <x:f>F11/E11</x:f>
        <x:v>0</x:v>
      </x:c>
      <x:c r="H11" s="9" t="n">
        <x:f>SUM('每日总表'!H102:H131)</x:f>
        <x:v>0</x:v>
      </x:c>
      <x:c r="I11" s="22" t="n">
        <x:f>'每日总表'!E131</x:f>
        <x:v>3.187</x:v>
      </x:c>
      <x:c r="J11" s="9" t="n">
        <x:f>SUM('每日总表'!Q102:Q131)</x:f>
        <x:v>4288010</x:v>
      </x:c>
      <x:c r="K11" s="2" t="str">
        <x:v>26-04</x:v>
      </x:c>
      <x:c r="L11" s="2" t="n">
        <x:f>D11</x:f>
        <x:v>44066.666666666664</x:v>
      </x:c>
      <x:c r="M11" s="2" t="n">
        <x:f>H11/B11</x:f>
        <x:v>0</x:v>
      </x:c>
      <x:c r="N11" s="2"/>
      <x:c r="O11" s="2" t="str">
        <x:v>26-04</x:v>
      </x:c>
      <x:c r="P11" s="2" t="n">
        <x:f>E11/B11</x:f>
        <x:v>150042.03333333333</x:v>
      </x:c>
      <x:c r="Q11" s="2" t="n">
        <x:f>F11/B11</x:f>
        <x:v>0</x:v>
      </x:c>
      <x:c r="R11" s="2"/>
      <x:c r="S11" s="2"/>
      <x:c r="T11" s="2"/>
      <x:c r="U11" s="2"/>
    </x:row>
    <x:row r="12" ht="24" customHeight="1">
      <x:c r="A12" s="2" t="str">
        <x:v>2026-05</x:v>
      </x:c>
      <x:c r="B12" s="2" t="n">
        <x:v>31</x:v>
      </x:c>
      <x:c r="C12" s="9" t="n">
        <x:f>SUM('每日总表'!B132:B162)</x:f>
        <x:v>1088000</x:v>
      </x:c>
      <x:c r="D12" s="9" t="n">
        <x:f>C12/B12</x:f>
        <x:v>35096.77419354839</x:v>
      </x:c>
      <x:c r="E12" s="9" t="n">
        <x:f>SUM('每日总表'!D132:D162)</x:f>
        <x:v>3852099</x:v>
      </x:c>
      <x:c r="F12" s="9" t="n">
        <x:f>SUM('每日总表'!I132:I162)</x:f>
        <x:v>0</x:v>
      </x:c>
      <x:c r="G12" s="11" t="n">
        <x:f>F12/E12</x:f>
        <x:v>0</x:v>
      </x:c>
      <x:c r="H12" s="9" t="n">
        <x:f>SUM('每日总表'!H132:H162)</x:f>
        <x:v>0</x:v>
      </x:c>
      <x:c r="I12" s="22" t="n">
        <x:f>'每日总表'!E162</x:f>
        <x:v>3.024</x:v>
      </x:c>
      <x:c r="J12" s="9" t="n">
        <x:f>SUM('每日总表'!Q132:Q162)</x:f>
        <x:v>3725436</x:v>
      </x:c>
      <x:c r="K12" s="2" t="str">
        <x:v>26-05</x:v>
      </x:c>
      <x:c r="L12" s="2" t="n">
        <x:f>D12</x:f>
        <x:v>35096.77419354839</x:v>
      </x:c>
      <x:c r="M12" s="2" t="n">
        <x:f>H12/B12</x:f>
        <x:v>0</x:v>
      </x:c>
      <x:c r="N12" s="2"/>
      <x:c r="O12" s="2" t="str">
        <x:v>26-05</x:v>
      </x:c>
      <x:c r="P12" s="2" t="n">
        <x:f>E12/B12</x:f>
        <x:v>124261.25806451614</x:v>
      </x:c>
      <x:c r="Q12" s="2" t="n">
        <x:f>F12/B12</x:f>
        <x:v>0</x:v>
      </x:c>
      <x:c r="R12" s="2"/>
      <x:c r="S12" s="2"/>
      <x:c r="T12" s="2"/>
      <x:c r="U12" s="2"/>
    </x:row>
    <x:row r="13" ht="24" customHeight="1">
      <x:c r="A13" s="2" t="str">
        <x:v>2026-06</x:v>
      </x:c>
      <x:c r="B13" s="2" t="n">
        <x:v>30</x:v>
      </x:c>
      <x:c r="C13" s="9" t="n">
        <x:f>SUM('每日总表'!B163:B192)</x:f>
        <x:v>1858000</x:v>
      </x:c>
      <x:c r="D13" s="9" t="n">
        <x:f>C13/B13</x:f>
        <x:v>61933.333333333336</x:v>
      </x:c>
      <x:c r="E13" s="9" t="n">
        <x:f>SUM('每日总表'!D163:D192)</x:f>
        <x:v>5115754</x:v>
      </x:c>
      <x:c r="F13" s="9" t="n">
        <x:f>SUM('每日总表'!I163:I192)</x:f>
        <x:v>0</x:v>
      </x:c>
      <x:c r="G13" s="11" t="n">
        <x:f>F13/E13</x:f>
        <x:v>0</x:v>
      </x:c>
      <x:c r="H13" s="9" t="n">
        <x:f>SUM('每日总表'!H163:H192)</x:f>
        <x:v>0</x:v>
      </x:c>
      <x:c r="I13" s="22" t="n">
        <x:f>'每日总表'!E192</x:f>
        <x:v>2.778</x:v>
      </x:c>
      <x:c r="J13" s="9" t="n">
        <x:f>SUM('每日总表'!Q163:Q192)</x:f>
        <x:v>5126188</x:v>
      </x:c>
      <x:c r="K13" s="2" t="str">
        <x:v>26-06</x:v>
      </x:c>
      <x:c r="L13" s="2" t="n">
        <x:f>D13</x:f>
        <x:v>61933.333333333336</x:v>
      </x:c>
      <x:c r="M13" s="2" t="n">
        <x:f>H13/B13</x:f>
        <x:v>0</x:v>
      </x:c>
      <x:c r="N13" s="2"/>
      <x:c r="O13" s="2" t="str">
        <x:v>26-06</x:v>
      </x:c>
      <x:c r="P13" s="2" t="n">
        <x:f>E13/B13</x:f>
        <x:v>170525.13333333333</x:v>
      </x:c>
      <x:c r="Q13" s="2" t="n">
        <x:f>F13/B13</x:f>
        <x:v>0</x:v>
      </x:c>
      <x:c r="R13" s="2"/>
      <x:c r="S13" s="2"/>
      <x:c r="T13" s="2"/>
      <x:c r="U13" s="2"/>
    </x:row>
    <x:row r="14" ht="24" customHeight="1">
      <x:c r="A14" s="2" t="str">
        <x:v>2026-07</x:v>
      </x:c>
      <x:c r="B14" s="2" t="n">
        <x:v>31</x:v>
      </x:c>
      <x:c r="C14" s="9" t="n">
        <x:f>SUM('每日总表'!B193:B223)</x:f>
        <x:v>1220000</x:v>
      </x:c>
      <x:c r="D14" s="9" t="n">
        <x:f>C14/B14</x:f>
        <x:v>39354.83870967742</x:v>
      </x:c>
      <x:c r="E14" s="9" t="n">
        <x:f>SUM('每日总表'!D193:D223)</x:f>
        <x:v>4383769</x:v>
      </x:c>
      <x:c r="F14" s="9" t="n">
        <x:f>SUM('每日总表'!I193:I223)</x:f>
        <x:v>805948</x:v>
      </x:c>
      <x:c r="G14" s="11" t="n">
        <x:f>F14/E14</x:f>
        <x:v>0.18384819090604454</x:v>
      </x:c>
      <x:c r="H14" s="9" t="n">
        <x:f>SUM('每日总表'!H193:H223)</x:f>
        <x:v>190000</x:v>
      </x:c>
      <x:c r="I14" s="22" t="n">
        <x:f>'每日总表'!E223</x:f>
        <x:v>4.349</x:v>
      </x:c>
      <x:c r="J14" s="9" t="n">
        <x:f>SUM('每日总表'!Q193:Q223)</x:f>
        <x:v>4418458</x:v>
      </x:c>
      <x:c r="K14" s="2" t="str">
        <x:v>26-07</x:v>
      </x:c>
      <x:c r="L14" s="2" t="n">
        <x:f>D14</x:f>
        <x:v>39354.83870967742</x:v>
      </x:c>
      <x:c r="M14" s="2" t="n">
        <x:f>H14/B14</x:f>
        <x:v>6129.032258064516</x:v>
      </x:c>
      <x:c r="N14" s="2"/>
      <x:c r="O14" s="2" t="str">
        <x:v>26-07</x:v>
      </x:c>
      <x:c r="P14" s="2" t="n">
        <x:f>E14/B14</x:f>
        <x:v>141411.90322580645</x:v>
      </x:c>
      <x:c r="Q14" s="2" t="n">
        <x:f>F14/B14</x:f>
        <x:v>25998.322580645163</x:v>
      </x:c>
      <x:c r="R14" s="2"/>
      <x:c r="S14" s="2"/>
      <x:c r="T14" s="2"/>
      <x:c r="U14" s="2"/>
    </x:row>
    <x:row r="15" ht="24" customHeight="1">
      <x:c r="A15" s="2" t="str">
        <x:v>2026-08</x:v>
      </x:c>
      <x:c r="B15" s="2" t="n">
        <x:v>31</x:v>
      </x:c>
      <x:c r="C15" s="9" t="n">
        <x:f>SUM('每日总表'!B224:B254)</x:f>
        <x:v>2272000</x:v>
      </x:c>
      <x:c r="D15" s="9" t="n">
        <x:f>C15/B15</x:f>
        <x:v>73290.32258064517</x:v>
      </x:c>
      <x:c r="E15" s="9" t="n">
        <x:f>SUM('每日总表'!D224:D254)</x:f>
        <x:v>8882034</x:v>
      </x:c>
      <x:c r="F15" s="9" t="n">
        <x:f>SUM('每日总表'!I224:I254)</x:f>
        <x:v>4087104</x:v>
      </x:c>
      <x:c r="G15" s="11" t="n">
        <x:f>F15/E15</x:f>
        <x:v>0.46015405930668585</x:v>
      </x:c>
      <x:c r="H15" s="9" t="n">
        <x:f>SUM('每日总表'!H224:H254)</x:f>
        <x:v>1012000</x:v>
      </x:c>
      <x:c r="I15" s="22" t="n">
        <x:f>'每日总表'!E254</x:f>
        <x:v>5.232</x:v>
      </x:c>
      <x:c r="J15" s="9" t="n">
        <x:f>SUM('每日总表'!Q224:Q254)</x:f>
        <x:v>9341532</x:v>
      </x:c>
      <x:c r="K15" s="2" t="str">
        <x:v>26-08</x:v>
      </x:c>
      <x:c r="L15" s="2" t="n">
        <x:f>D15</x:f>
        <x:v>73290.32258064517</x:v>
      </x:c>
      <x:c r="M15" s="2" t="n">
        <x:f>H15/B15</x:f>
        <x:v>32645.16129032258</x:v>
      </x:c>
      <x:c r="N15" s="2"/>
      <x:c r="O15" s="2" t="str">
        <x:v>26-08</x:v>
      </x:c>
      <x:c r="P15" s="2" t="n">
        <x:f>E15/B15</x:f>
        <x:v>286517.22580645164</x:v>
      </x:c>
      <x:c r="Q15" s="2" t="n">
        <x:f>F15/B15</x:f>
        <x:v>131842.06451612903</x:v>
      </x:c>
      <x:c r="R15" s="2"/>
      <x:c r="S15" s="2"/>
      <x:c r="T15" s="2"/>
      <x:c r="U15" s="2"/>
    </x:row>
    <x:row r="16" ht="24" customHeight="1">
      <x:c r="A16" s="2" t="str">
        <x:v>2026-09 (1—18日)</x:v>
      </x:c>
      <x:c r="B16" s="2" t="n">
        <x:v>18</x:v>
      </x:c>
      <x:c r="C16" s="9" t="n">
        <x:f>SUM('每日总表'!B255:B272)</x:f>
        <x:v>1670000</x:v>
      </x:c>
      <x:c r="D16" s="9" t="n">
        <x:f>C16/B16</x:f>
        <x:v>92777.77777777778</x:v>
      </x:c>
      <x:c r="E16" s="9" t="n">
        <x:f>SUM('每日总表'!D255:D272)</x:f>
        <x:v>10814956</x:v>
      </x:c>
      <x:c r="F16" s="9" t="n">
        <x:f>SUM('每日总表'!I255:I272)</x:f>
        <x:v>6942468</x:v>
      </x:c>
      <x:c r="G16" s="11" t="n">
        <x:f>F16/E16</x:f>
        <x:v>0.6419321539542093</x:v>
      </x:c>
      <x:c r="H16" s="9" t="n">
        <x:f>SUM('每日总表'!H255:H272)</x:f>
        <x:v>1080000</x:v>
      </x:c>
      <x:c r="I16" s="22" t="n">
        <x:f>'每日总表'!E272</x:f>
        <x:v>8.865</x:v>
      </x:c>
      <x:c r="J16" s="9" t="n">
        <x:f>SUM('每日总表'!Q255:Q272)</x:f>
        <x:v>10915022</x:v>
      </x:c>
      <x:c r="K16" s="2" t="str">
        <x:v>26-09*</x:v>
      </x:c>
      <x:c r="L16" s="2" t="n">
        <x:f>D16</x:f>
        <x:v>92777.77777777778</x:v>
      </x:c>
      <x:c r="M16" s="2" t="n">
        <x:f>H16/B16</x:f>
        <x:v>60000</x:v>
      </x:c>
      <x:c r="N16" s="2"/>
      <x:c r="O16" s="2" t="str">
        <x:v>26-09*</x:v>
      </x:c>
      <x:c r="P16" s="2" t="n">
        <x:f>E16/B16</x:f>
        <x:v>600830.8888888889</x:v>
      </x:c>
      <x:c r="Q16" s="2" t="n">
        <x:f>F16/B16</x:f>
        <x:v>385692.6666666667</x:v>
      </x:c>
      <x:c r="R16" s="2"/>
      <x:c r="S16" s="2"/>
      <x:c r="T16" s="2"/>
      <x:c r="U16" s="2"/>
    </x:row>
    <x:row r="17" ht="24" customHeight="1">
      <x:c r="A17" s="19" t="str">
        <x:v>合计</x:v>
      </x:c>
      <x:c r="B17" s="19" t="n">
        <x:f>SUM(B7:B16)</x:f>
        <x:v>264</x:v>
      </x:c>
      <x:c r="C17" s="20" t="n">
        <x:f>SUM(C7:C16)</x:f>
        <x:v>12070000</x:v>
      </x:c>
      <x:c r="D17" s="20" t="n">
        <x:f>C17/B17</x:f>
        <x:v>45719.69696969697</x:v>
      </x:c>
      <x:c r="E17" s="20" t="n">
        <x:f>SUM(E7:E16)</x:f>
        <x:v>48376384</x:v>
      </x:c>
      <x:c r="F17" s="20" t="n">
        <x:f>SUM(F7:F16)</x:f>
        <x:v>11835520</x:v>
      </x:c>
      <x:c r="G17" s="21" t="n">
        <x:f>F17/E17</x:f>
        <x:v>0.24465491261190583</x:v>
      </x:c>
      <x:c r="H17" s="20" t="n">
        <x:f>SUM(H7:H16)</x:f>
        <x:v>2282000</x:v>
      </x:c>
      <x:c r="I17" s="19"/>
      <x:c r="J17" s="20" t="n">
        <x:f>SUM(J7:J16)</x:f>
        <x:v>48269548</x:v>
      </x:c>
      <x:c r="K17" s="2"/>
      <x:c r="L17" s="2"/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24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  <x:c r="K18" s="2"/>
      <x:c r="L18" s="2"/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24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  <x:c r="K19" s="2"/>
      <x:c r="L19" s="2"/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24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  <x:c r="K20" s="2"/>
      <x:c r="L20" s="2"/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34" customHeight="1">
      <x:c r="A21" s="7" t="str">
        <x:v>比较窗口</x:v>
      </x:c>
      <x:c r="B21" s="7" t="str">
        <x:v>开始 UTC</x:v>
      </x:c>
      <x:c r="C21" s="7" t="str">
        <x:v>结束 UTC</x:v>
      </x:c>
      <x:c r="D21" s="7" t="str">
        <x:v>销毁 UNI</x:v>
      </x:c>
      <x:c r="E21" s="7" t="str">
        <x:v>DL估值 USD</x:v>
      </x:c>
      <x:c r="F21" s="7" t="str">
        <x:v>DL RH估值 USD</x:v>
      </x:c>
      <x:c r="G21" s="7" t="str">
        <x:v>RH估值占比</x:v>
      </x:c>
      <x:c r="H21" s="7" t="str">
        <x:v>年化估值 USD</x:v>
      </x:c>
      <x:c r="I21" s="2"/>
      <x:c r="J21" s="2"/>
      <x:c r="K21" s="2"/>
      <x:c r="L21" s="2"/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24" customHeight="1">
      <x:c r="A22" s="2" t="str">
        <x:v>最近30天</x:v>
      </x:c>
      <x:c r="B22" s="8" t="n">
        <x:v>46254</x:v>
      </x:c>
      <x:c r="C22" s="8" t="n">
        <x:v>46283</x:v>
      </x:c>
      <x:c r="D22" s="9" t="n">
        <x:f>SUM('每日总表'!B243:B272)</x:f>
        <x:v>2844000</x:v>
      </x:c>
      <x:c r="E22" s="9" t="n">
        <x:f>SUM('每日总表'!D243:D272)</x:f>
        <x:v>15879611</x:v>
      </x:c>
      <x:c r="F22" s="9" t="n">
        <x:f>SUM('每日总表'!I243:I272)</x:f>
        <x:v>9036778</x:v>
      </x:c>
      <x:c r="G22" s="11" t="n">
        <x:f>F22/E22</x:f>
        <x:v>0.5690805650088028</x:v>
      </x:c>
      <x:c r="H22" s="9" t="n">
        <x:f>E22/(C22-B22+1)*365</x:f>
        <x:v>193201933.83333334</x:v>
      </x:c>
      <x:c r="I22" s="2"/>
      <x:c r="J22" s="2"/>
      <x:c r="K22" s="2"/>
      <x:c r="L22" s="2"/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4" customHeight="1">
      <x:c r="A23" s="2" t="str">
        <x:v>此前30天</x:v>
      </x:c>
      <x:c r="B23" s="8" t="n">
        <x:v>46224</x:v>
      </x:c>
      <x:c r="C23" s="8" t="n">
        <x:v>46253</x:v>
      </x:c>
      <x:c r="D23" s="9" t="n">
        <x:f>SUM('每日总表'!B213:B242)</x:f>
        <x:v>1608000</x:v>
      </x:c>
      <x:c r="E23" s="9" t="n">
        <x:f>SUM('每日总表'!D213:D242)</x:f>
        <x:v>5856411</x:v>
      </x:c>
      <x:c r="F23" s="9" t="n">
        <x:f>SUM('每日总表'!I213:I242)</x:f>
        <x:v>2798742</x:v>
      </x:c>
      <x:c r="G23" s="11" t="n">
        <x:f>F23/E23</x:f>
        <x:v>0.4778937134022868</x:v>
      </x:c>
      <x:c r="H23" s="9" t="n">
        <x:f>E23/(C23-B23+1)*365</x:f>
        <x:v>71253000.5</x:v>
      </x:c>
      <x:c r="I23" s="2"/>
      <x:c r="J23" s="2"/>
      <x:c r="K23" s="2"/>
      <x:c r="L23" s="2"/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4" customHeight="1">
      <x:c r="A24" s="2" t="str">
        <x:v>最近7天</x:v>
      </x:c>
      <x:c r="B24" s="8" t="n">
        <x:v>46277</x:v>
      </x:c>
      <x:c r="C24" s="8" t="n">
        <x:v>46283</x:v>
      </x:c>
      <x:c r="D24" s="9" t="n">
        <x:f>SUM('每日总表'!B266:B272)</x:f>
        <x:v>468000</x:v>
      </x:c>
      <x:c r="E24" s="9" t="n">
        <x:f>SUM('每日总表'!D266:D272)</x:f>
        <x:v>3187557</x:v>
      </x:c>
      <x:c r="F24" s="9" t="n">
        <x:f>SUM('每日总表'!I266:I272)</x:f>
        <x:v>1620905</x:v>
      </x:c>
      <x:c r="G24" s="11" t="n">
        <x:f>F24/E24</x:f>
        <x:v>0.5085101223287929</x:v>
      </x:c>
      <x:c r="H24" s="9" t="n">
        <x:f>E24/(C24-B24+1)*365</x:f>
        <x:v>166208329.2857143</x:v>
      </x:c>
      <x:c r="I24" s="2"/>
      <x:c r="J24" s="2"/>
      <x:c r="K24" s="2"/>
      <x:c r="L24" s="2"/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4" customHeight="1">
      <x:c r="A25" s="2" t="str">
        <x:v>此前7天</x:v>
      </x:c>
      <x:c r="B25" s="8" t="n">
        <x:v>46270</x:v>
      </x:c>
      <x:c r="C25" s="8" t="n">
        <x:v>46276</x:v>
      </x:c>
      <x:c r="D25" s="9" t="n">
        <x:f>SUM('每日总表'!B259:B265)</x:f>
        <x:v>722000</x:v>
      </x:c>
      <x:c r="E25" s="9" t="n">
        <x:f>SUM('每日总表'!D259:D265)</x:f>
        <x:v>4730695</x:v>
      </x:c>
      <x:c r="F25" s="9" t="n">
        <x:f>SUM('每日总表'!I259:I265)</x:f>
        <x:v>3256223</x:v>
      </x:c>
      <x:c r="G25" s="11" t="n">
        <x:f>F25/E25</x:f>
        <x:v>0.6883181012515075</x:v>
      </x:c>
      <x:c r="H25" s="9" t="n">
        <x:f>E25/(C25-B25+1)*365</x:f>
        <x:v>246671953.5714286</x:v>
      </x:c>
      <x:c r="I25" s="2"/>
      <x:c r="J25" s="2"/>
      <x:c r="K25" s="2"/>
      <x:c r="L25" s="2"/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  <x:c r="K26" s="2"/>
      <x:c r="L26" s="2"/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4" customHeight="1">
      <x:c r="A27" s="2" t="str">
        <x:v>年化 = 本窗口日均 × 365，只表达该窗口速度，不是已回购金额，也不是预测。</x:v>
      </x:c>
      <x:c r="B27" s="2"/>
      <x:c r="C27" s="2"/>
      <x:c r="D27" s="2"/>
      <x:c r="E27" s="2"/>
      <x:c r="F27" s="2"/>
      <x:c r="G27" s="2"/>
      <x:c r="H27" s="2"/>
      <x:c r="I27" s="2"/>
      <x:c r="J27" s="2"/>
      <x:c r="K27" s="2"/>
      <x:c r="L27" s="2"/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  <x:c r="K28" s="2"/>
      <x:c r="L28" s="2"/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  <x:c r="K29" s="2"/>
      <x:c r="L29" s="2"/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34" customHeight="1">
      <x:c r="A30" s="7" t="str">
        <x:v>币价窗口</x:v>
      </x:c>
      <x:c r="B30" s="7" t="str">
        <x:v>开始 UTC</x:v>
      </x:c>
      <x:c r="C30" s="7" t="str">
        <x:v>结束 UTC</x:v>
      </x:c>
      <x:c r="D30" s="7" t="str">
        <x:v>UNI 涨幅</x:v>
      </x:c>
      <x:c r="E30" s="7" t="str">
        <x:v>BTC 涨幅</x:v>
      </x:c>
      <x:c r="F30" s="7" t="str">
        <x:v>ETH 涨幅</x:v>
      </x:c>
      <x:c r="G30" s="2"/>
      <x:c r="H30" s="2"/>
      <x:c r="I30" s="2"/>
      <x:c r="J30" s="2"/>
      <x:c r="K30" s="2"/>
      <x:c r="L30" s="2"/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2" t="str">
        <x:v>v4/RH 启用前起</x:v>
      </x:c>
      <x:c r="B31" s="8" t="n">
        <x:v>46229</x:v>
      </x:c>
      <x:c r="C31" s="8" t="n">
        <x:v>46283</x:v>
      </x:c>
      <x:c r="D31" s="11" t="n">
        <x:f>'每日总表'!E272/'每日总表'!E218-1</x:f>
        <x:v>1.2771641407654766</x:v>
      </x:c>
      <x:c r="E31" s="11" t="n">
        <x:f>'每日总表'!F272/'每日总表'!F218-1</x:f>
        <x:v>0.236756611124864</x:v>
      </x:c>
      <x:c r="F31" s="11" t="n">
        <x:f>'每日总表'!G272/'每日总表'!G218-1</x:f>
        <x:v>0.3363243840550052</x:v>
      </x:c>
      <x:c r="G31" s="2"/>
      <x:c r="H31" s="2"/>
      <x:c r="I31" s="2"/>
      <x:c r="J31" s="2"/>
      <x:c r="K31" s="2"/>
      <x:c r="L31" s="2"/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2" t="str">
        <x:v>最近30天收盘比较</x:v>
      </x:c>
      <x:c r="B32" s="8" t="n">
        <x:v>46253</x:v>
      </x:c>
      <x:c r="C32" s="8" t="n">
        <x:v>46283</x:v>
      </x:c>
      <x:c r="D32" s="11" t="n">
        <x:f>'每日总表'!E272/'每日总表'!E242-1</x:f>
        <x:v>1.43878954607978</x:v>
      </x:c>
      <x:c r="E32" s="11" t="n">
        <x:f>'每日总表'!F272/'每日总表'!F242-1</x:f>
        <x:v>0.16656976966397385</x:v>
      </x:c>
      <x:c r="F32" s="11" t="n">
        <x:f>'每日总表'!G272/'每日总表'!G242-1</x:f>
        <x:v>0.1595081676136363</x:v>
      </x:c>
      <x:c r="G32" s="2"/>
      <x:c r="H32" s="2"/>
      <x:c r="I32" s="2"/>
      <x:c r="J32" s="2"/>
      <x:c r="K32" s="2"/>
      <x:c r="L32" s="2"/>
      <x:c r="M32" s="2"/>
      <x:c r="N32" s="2"/>
      <x:c r="O32" s="2"/>
      <x:c r="P32" s="2"/>
      <x:c r="Q32" s="2"/>
      <x:c r="R32" s="2"/>
      <x:c r="S32" s="2"/>
      <x:c r="T32" s="2"/>
      <x:c r="U32" s="2"/>
    </x:row>
    <x:row r="33" ht="24" customHeight="1">
      <x:c r="A33" s="2" t="str">
        <x:v>最近7天收盘比较</x:v>
      </x:c>
      <x:c r="B33" s="8" t="n">
        <x:v>46276</x:v>
      </x:c>
      <x:c r="C33" s="8" t="n">
        <x:v>46283</x:v>
      </x:c>
      <x:c r="D33" s="11" t="n">
        <x:f>'每日总表'!E272/'每日总表'!E265-1</x:f>
        <x:v>0.47455089820359286</x:v>
      </x:c>
      <x:c r="E33" s="11" t="n">
        <x:f>'每日总表'!F272/'每日总表'!F265-1</x:f>
        <x:v>0.047369852264207424</x:v>
      </x:c>
      <x:c r="F33" s="11" t="n">
        <x:f>'每日总表'!G272/'每日总表'!G265-1</x:f>
        <x:v>0.03803404028723234</x:v>
      </x:c>
      <x:c r="G33" s="2"/>
      <x:c r="H33" s="2"/>
      <x:c r="I33" s="2"/>
      <x:c r="J33" s="2"/>
      <x:c r="K33" s="2"/>
      <x:c r="L33" s="2"/>
      <x:c r="M33" s="2"/>
      <x:c r="N33" s="2"/>
      <x:c r="O33" s="2"/>
      <x:c r="P33" s="2"/>
      <x:c r="Q33" s="2"/>
      <x:c r="R33" s="2"/>
      <x:c r="S33" s="2"/>
      <x:c r="T33" s="2"/>
      <x:c r="U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  <x:c r="I34" s="2"/>
      <x:c r="J34" s="2"/>
      <x:c r="K34" s="2"/>
      <x:c r="L34" s="2"/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4" customHeight="1">
      <x:c r="A35" s="2" t="str">
        <x:v>价格是 Binance 现货 USDT 日收盘。DL 为 DefiLlama 估值，与收盘折算属两套统计。</x:v>
      </x:c>
      <x:c r="B35" s="2"/>
      <x:c r="C35" s="2"/>
      <x:c r="D35" s="2"/>
      <x:c r="E35" s="2"/>
      <x:c r="F35" s="2"/>
      <x:c r="G35" s="2"/>
      <x:c r="H35" s="2"/>
      <x:c r="I35" s="2"/>
      <x:c r="J35" s="2"/>
      <x:c r="K35" s="2"/>
      <x:c r="L35" s="2"/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4" customHeight="1">
      <x:c r="A36" s="2"/>
      <x:c r="B36" s="2"/>
      <x:c r="C36" s="2"/>
      <x:c r="D36" s="2"/>
      <x:c r="E36" s="2"/>
      <x:c r="F36" s="2"/>
      <x:c r="G36" s="2"/>
      <x:c r="H36" s="2"/>
      <x:c r="I36" s="2"/>
      <x:c r="J36" s="2"/>
      <x:c r="K36" s="2"/>
      <x:c r="L36" s="2"/>
      <x:c r="M36" s="2"/>
      <x:c r="N36" s="2"/>
      <x:c r="O36" s="2"/>
      <x:c r="P36" s="2"/>
      <x:c r="Q36" s="2"/>
      <x:c r="R36" s="2"/>
      <x:c r="S36" s="2"/>
      <x:c r="T36" s="2"/>
      <x:c r="U36" s="2"/>
    </x:row>
    <x:row r="37" ht="24" customHeight="1">
      <x:c r="A37" s="2" t="str">
        <x:v>Robinhood Chain 统计包含多种资产交易，不能全部等同 Meme，也不是 Robinhood 公司利润。</x:v>
      </x:c>
      <x:c r="B37" s="2"/>
      <x:c r="C37" s="2"/>
      <x:c r="D37" s="2"/>
      <x:c r="E37" s="2"/>
      <x:c r="F37" s="2"/>
      <x:c r="G37" s="2"/>
      <x:c r="H37" s="2"/>
      <x:c r="I37" s="2"/>
      <x:c r="J37" s="2"/>
      <x:c r="K37" s="2"/>
      <x:c r="L37" s="2"/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24" customHeight="1">
      <x:c r="A38" s="2"/>
      <x:c r="B38" s="2"/>
      <x:c r="C38" s="2"/>
      <x:c r="D38" s="2"/>
      <x:c r="E38" s="2"/>
      <x:c r="F38" s="2"/>
      <x:c r="G38" s="2"/>
      <x:c r="H38" s="2"/>
      <x:c r="I38" s="2"/>
      <x:c r="J38" s="2"/>
      <x:c r="K38" s="2"/>
      <x:c r="L38" s="2"/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24" customHeight="1">
      <x:c r="A39" s="2"/>
      <x:c r="B39" s="2"/>
      <x:c r="C39" s="2"/>
      <x:c r="D39" s="2"/>
      <x:c r="E39" s="2"/>
      <x:c r="F39" s="2"/>
      <x:c r="G39" s="2"/>
      <x:c r="H39" s="2"/>
      <x:c r="I39" s="2"/>
      <x:c r="J39" s="2"/>
      <x:c r="K39" s="2"/>
      <x:c r="L39" s="2"/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24" customHeight="1">
      <x:c r="A40" s="2"/>
      <x:c r="B40" s="2"/>
      <x:c r="C40" s="2"/>
      <x:c r="D40" s="2"/>
      <x:c r="E40" s="2"/>
      <x:c r="F40" s="2"/>
      <x:c r="G40" s="2"/>
      <x:c r="H40" s="2"/>
      <x:c r="I40" s="2"/>
      <x:c r="J40" s="2"/>
      <x:c r="K40" s="2"/>
      <x:c r="L40" s="2"/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24" customHeight="1">
      <x:c r="A41" s="2"/>
      <x:c r="B41" s="2"/>
      <x:c r="C41" s="2"/>
      <x:c r="D41" s="2"/>
      <x:c r="E41" s="2"/>
      <x:c r="F41" s="2"/>
      <x:c r="G41" s="2"/>
      <x:c r="H41" s="2"/>
      <x:c r="I41" s="2"/>
      <x:c r="J41" s="2"/>
      <x:c r="K41" s="2"/>
      <x:c r="L41" s="2"/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24" customHeight="1">
      <x:c r="A42" s="2"/>
      <x:c r="B42" s="2"/>
      <x:c r="C42" s="2"/>
      <x:c r="D42" s="2"/>
      <x:c r="E42" s="2"/>
      <x:c r="F42" s="2"/>
      <x:c r="G42" s="2"/>
      <x:c r="H42" s="2"/>
      <x:c r="I42" s="2"/>
      <x:c r="J42" s="2"/>
      <x:c r="K42" s="2"/>
      <x:c r="L42" s="2"/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24" customHeight="1">
      <x:c r="A43" s="2"/>
      <x:c r="B43" s="2"/>
      <x:c r="C43" s="2"/>
      <x:c r="D43" s="2"/>
      <x:c r="E43" s="2"/>
      <x:c r="F43" s="2"/>
      <x:c r="G43" s="2"/>
      <x:c r="H43" s="2"/>
      <x:c r="I43" s="2"/>
      <x:c r="J43" s="2"/>
      <x:c r="K43" s="2"/>
      <x:c r="L43" s="2"/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24" customHeight="1">
      <x:c r="A44" s="2"/>
      <x:c r="B44" s="2"/>
      <x:c r="C44" s="2"/>
      <x:c r="D44" s="2"/>
      <x:c r="E44" s="2"/>
      <x:c r="F44" s="2"/>
      <x:c r="G44" s="2"/>
      <x:c r="H44" s="2"/>
      <x:c r="I44" s="2"/>
      <x:c r="J44" s="2"/>
      <x:c r="K44" s="2"/>
      <x:c r="L44" s="2"/>
      <x:c r="M44" s="2"/>
      <x:c r="N44" s="2"/>
      <x:c r="O44" s="2"/>
      <x:c r="P44" s="2"/>
      <x:c r="Q44" s="2"/>
      <x:c r="R44" s="2"/>
      <x:c r="S44" s="2"/>
      <x:c r="T44" s="2"/>
      <x:c r="U44" s="2"/>
    </x:row>
    <x:row r="45" ht="24" customHeight="1">
      <x:c r="A45" s="2"/>
      <x:c r="B45" s="2"/>
      <x:c r="C45" s="2"/>
      <x:c r="D45" s="2"/>
      <x:c r="E45" s="2"/>
      <x:c r="F45" s="2"/>
      <x:c r="G45" s="2"/>
      <x:c r="H45" s="2"/>
      <x:c r="I45" s="2"/>
      <x:c r="J45" s="2"/>
      <x:c r="K45" s="2"/>
      <x:c r="L45" s="2"/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24" customHeight="1">
      <x:c r="A46" s="2"/>
      <x:c r="B46" s="2"/>
      <x:c r="C46" s="2"/>
      <x:c r="D46" s="2"/>
      <x:c r="E46" s="2"/>
      <x:c r="F46" s="2"/>
      <x:c r="G46" s="2"/>
      <x:c r="H46" s="2"/>
      <x:c r="I46" s="2"/>
      <x:c r="J46" s="2"/>
      <x:c r="K46" s="2"/>
      <x:c r="L46" s="2"/>
      <x:c r="M46" s="2"/>
      <x:c r="N46" s="2"/>
      <x:c r="O46" s="2"/>
      <x:c r="P46" s="2"/>
      <x:c r="Q46" s="2"/>
      <x:c r="R46" s="2"/>
      <x:c r="S46" s="2"/>
      <x:c r="T46" s="2"/>
      <x:c r="U46" s="2"/>
    </x:row>
    <x:row r="47" ht="24" customHeight="1">
      <x:c r="A47" s="2"/>
      <x:c r="B47" s="2"/>
      <x:c r="C47" s="2"/>
      <x:c r="D47" s="2"/>
      <x:c r="E47" s="2"/>
      <x:c r="F47" s="2"/>
      <x:c r="G47" s="2"/>
      <x:c r="H47" s="2"/>
      <x:c r="I47" s="2"/>
      <x:c r="J47" s="2"/>
      <x:c r="K47" s="2"/>
      <x:c r="L47" s="2"/>
      <x:c r="M47" s="2"/>
      <x:c r="N47" s="2"/>
      <x:c r="O47" s="2"/>
      <x:c r="P47" s="2"/>
      <x:c r="Q47" s="2"/>
      <x:c r="R47" s="2"/>
      <x:c r="S47" s="2"/>
      <x:c r="T47" s="2"/>
      <x:c r="U47" s="2"/>
    </x:row>
    <x:row r="48" ht="24" customHeight="1">
      <x:c r="A48" s="2"/>
      <x:c r="B48" s="2"/>
      <x:c r="C48" s="2"/>
      <x:c r="D48" s="2"/>
      <x:c r="E48" s="2"/>
      <x:c r="F48" s="2"/>
      <x:c r="G48" s="2"/>
      <x:c r="H48" s="2"/>
      <x:c r="I48" s="2"/>
      <x:c r="J48" s="2"/>
      <x:c r="K48" s="2"/>
      <x:c r="L48" s="2"/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4" customHeight="1">
      <x:c r="A49" s="2"/>
      <x:c r="B49" s="2"/>
      <x:c r="C49" s="2"/>
      <x:c r="D49" s="2"/>
      <x:c r="E49" s="2"/>
      <x:c r="F49" s="2"/>
      <x:c r="G49" s="2"/>
      <x:c r="H49" s="2"/>
      <x:c r="I49" s="2"/>
      <x:c r="J49" s="2"/>
      <x:c r="K49" s="2"/>
      <x:c r="L49" s="2"/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4" customHeight="1">
      <x:c r="A50" s="2"/>
      <x:c r="B50" s="2"/>
      <x:c r="C50" s="2"/>
      <x:c r="D50" s="2"/>
      <x:c r="E50" s="2"/>
      <x:c r="F50" s="2"/>
      <x:c r="G50" s="2"/>
      <x:c r="H50" s="2"/>
      <x:c r="I50" s="2"/>
      <x:c r="J50" s="2"/>
      <x:c r="K50" s="2"/>
      <x:c r="L50" s="2"/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4" customHeight="1">
      <x:c r="A51" s="2"/>
      <x:c r="B51" s="2"/>
      <x:c r="C51" s="2"/>
      <x:c r="D51" s="2"/>
      <x:c r="E51" s="2"/>
      <x:c r="F51" s="2"/>
      <x:c r="G51" s="2"/>
      <x:c r="H51" s="2"/>
      <x:c r="I51" s="2"/>
      <x:c r="J51" s="2"/>
      <x:c r="K51" s="2"/>
      <x:c r="L51" s="2"/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4" customHeight="1">
      <x:c r="A52" s="2"/>
      <x:c r="B52" s="2"/>
      <x:c r="C52" s="2"/>
      <x:c r="D52" s="2"/>
      <x:c r="E52" s="2"/>
      <x:c r="F52" s="2"/>
      <x:c r="G52" s="2"/>
      <x:c r="H52" s="2"/>
      <x:c r="I52" s="2"/>
      <x:c r="J52" s="2"/>
      <x:c r="K52" s="2"/>
      <x:c r="L52" s="2"/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4" customHeight="1">
      <x:c r="A53" s="2"/>
      <x:c r="B53" s="2"/>
      <x:c r="C53" s="2"/>
      <x:c r="D53" s="2"/>
      <x:c r="E53" s="2"/>
      <x:c r="F53" s="2"/>
      <x:c r="G53" s="2"/>
      <x:c r="H53" s="2"/>
      <x:c r="I53" s="2"/>
      <x:c r="J53" s="2"/>
      <x:c r="K53" s="2"/>
      <x:c r="L53" s="2"/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4" customHeight="1">
      <x:c r="A54" s="2"/>
      <x:c r="B54" s="2"/>
      <x:c r="C54" s="2"/>
      <x:c r="D54" s="2"/>
      <x:c r="E54" s="2"/>
      <x:c r="F54" s="2"/>
      <x:c r="G54" s="2"/>
      <x:c r="H54" s="2"/>
      <x:c r="I54" s="2"/>
      <x:c r="J54" s="2"/>
      <x:c r="K54" s="2"/>
      <x:c r="L54" s="2"/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4" customHeight="1">
      <x:c r="A55" s="2"/>
      <x:c r="B55" s="2"/>
      <x:c r="C55" s="2"/>
      <x:c r="D55" s="2"/>
      <x:c r="E55" s="2"/>
      <x:c r="F55" s="2"/>
      <x:c r="G55" s="2"/>
      <x:c r="H55" s="2"/>
      <x:c r="I55" s="2"/>
      <x:c r="J55" s="2"/>
      <x:c r="K55" s="2"/>
      <x:c r="L55" s="2"/>
      <x:c r="M55" s="2"/>
      <x:c r="N55" s="2"/>
      <x:c r="O55" s="2"/>
      <x:c r="P55" s="2"/>
      <x:c r="Q55" s="2"/>
      <x:c r="R55" s="2"/>
      <x:c r="S55" s="2"/>
      <x:c r="T55" s="2"/>
      <x:c r="U55" s="2"/>
    </x:row>
    <x:row r="56" ht="24" customHeight="1">
      <x:c r="A56" s="2"/>
      <x:c r="B56" s="2"/>
      <x:c r="C56" s="2"/>
      <x:c r="D56" s="2"/>
      <x:c r="E56" s="2"/>
      <x:c r="F56" s="2"/>
      <x:c r="G56" s="2"/>
      <x:c r="H56" s="2"/>
      <x:c r="I56" s="2"/>
      <x:c r="J56" s="2"/>
      <x:c r="K56" s="2"/>
      <x:c r="L56" s="2"/>
      <x:c r="M56" s="2"/>
      <x:c r="N56" s="2"/>
      <x:c r="O56" s="2"/>
      <x:c r="P56" s="2"/>
      <x:c r="Q56" s="2"/>
      <x:c r="R56" s="2"/>
      <x:c r="S56" s="2"/>
      <x:c r="T56" s="2"/>
      <x:c r="U56" s="2"/>
    </x:row>
    <x:row r="57" ht="24" customHeight="1">
      <x:c r="A57" s="2"/>
      <x:c r="B57" s="2"/>
      <x:c r="C57" s="2"/>
      <x:c r="D57" s="2"/>
      <x:c r="E57" s="2"/>
      <x:c r="F57" s="2"/>
      <x:c r="G57" s="2"/>
      <x:c r="H57" s="2"/>
      <x:c r="I57" s="2"/>
      <x:c r="J57" s="2"/>
      <x:c r="K57" s="2"/>
      <x:c r="L57" s="2"/>
      <x:c r="M57" s="2"/>
      <x:c r="N57" s="2"/>
      <x:c r="O57" s="2"/>
      <x:c r="P57" s="2"/>
      <x:c r="Q57" s="2"/>
      <x:c r="R57" s="2"/>
      <x:c r="S57" s="2"/>
      <x:c r="T57" s="2"/>
      <x:c r="U57" s="2"/>
    </x:row>
    <x:row r="58" ht="24" customHeight="1">
      <x:c r="A58" s="2" t="str">
        <x:v>* 9 月仅含 1—18 日；12 月仅含 29—31 日。图表按每日平均展示。</x:v>
      </x:c>
      <x:c r="B58" s="2"/>
      <x:c r="C58" s="2"/>
      <x:c r="D58" s="2"/>
      <x:c r="E58" s="2"/>
      <x:c r="F58" s="2"/>
      <x:c r="G58" s="2"/>
      <x:c r="H58" s="2"/>
      <x:c r="I58" s="2"/>
      <x:c r="J58" s="2"/>
      <x:c r="K58" s="2"/>
      <x:c r="L58" s="2"/>
      <x:c r="M58" s="2"/>
      <x:c r="N58" s="2"/>
      <x:c r="O58" s="2"/>
      <x:c r="P58" s="2"/>
      <x:c r="Q58" s="2"/>
      <x:c r="R58" s="2"/>
      <x:c r="S58" s="2"/>
      <x:c r="T58" s="2"/>
      <x:c r="U58" s="2"/>
    </x:row>
    <x:row r="59" ht="24" customHeight="1">
      <x:c r="A59" s="2"/>
      <x:c r="B59" s="2"/>
      <x:c r="C59" s="2"/>
      <x:c r="D59" s="2"/>
      <x:c r="E59" s="2"/>
      <x:c r="F59" s="2"/>
      <x:c r="G59" s="2"/>
      <x:c r="H59" s="2"/>
      <x:c r="I59" s="2"/>
      <x:c r="J59" s="2"/>
      <x:c r="K59" s="2"/>
      <x:c r="L59" s="2"/>
      <x:c r="M59" s="2"/>
      <x:c r="N59" s="2"/>
      <x:c r="O59" s="2"/>
      <x:c r="P59" s="2"/>
      <x:c r="Q59" s="2"/>
      <x:c r="R59" s="2"/>
      <x:c r="S59" s="2"/>
      <x:c r="T59" s="2"/>
      <x:c r="U59" s="2"/>
    </x:row>
    <x:row r="60" ht="24" customHeight="1">
      <x:c r="A60" s="2" t="str">
        <x:v>9 月 19 日进行中数据位于每日总表最后一行，未混入上述比较。</x:v>
      </x:c>
      <x:c r="B60" s="2"/>
      <x:c r="C60" s="2"/>
      <x:c r="D60" s="2"/>
      <x:c r="E60" s="2"/>
      <x:c r="F60" s="2"/>
      <x:c r="G60" s="2"/>
      <x:c r="H60" s="2"/>
      <x:c r="I60" s="2"/>
      <x:c r="J60" s="2"/>
      <x:c r="K60" s="2"/>
      <x:c r="L60" s="2"/>
      <x:c r="M60" s="2"/>
      <x:c r="N60" s="2"/>
      <x:c r="O60" s="2"/>
      <x:c r="P60" s="2"/>
      <x:c r="Q60" s="2"/>
      <x:c r="R60" s="2"/>
      <x:c r="S60" s="2"/>
      <x:c r="T60" s="2"/>
      <x:c r="U60" s="2"/>
    </x:row>
    <x:row r="61" ht="24" customHeight="1">
      <x:c r="A61" s="2"/>
      <x:c r="B61" s="2"/>
      <x:c r="C61" s="2"/>
      <x:c r="D61" s="2"/>
      <x:c r="E61" s="2"/>
      <x:c r="F61" s="2"/>
      <x:c r="G61" s="2"/>
      <x:c r="H61" s="2"/>
      <x:c r="I61" s="2"/>
      <x:c r="J61" s="2"/>
      <x:c r="K61" s="2"/>
      <x:c r="L61" s="2"/>
      <x:c r="M61" s="2"/>
      <x:c r="N61" s="2"/>
      <x:c r="O61" s="2"/>
      <x:c r="P61" s="2"/>
      <x:c r="Q61" s="2"/>
      <x:c r="R61" s="2"/>
      <x:c r="S61" s="2"/>
      <x:c r="T61" s="2"/>
      <x:c r="U61" s="2"/>
    </x:row>
    <x:row r="62" ht="24" customHeight="1">
      <x:c r="A62" s="2"/>
      <x:c r="B62" s="2"/>
      <x:c r="C62" s="2"/>
      <x:c r="D62" s="2"/>
      <x:c r="E62" s="2"/>
      <x:c r="F62" s="2"/>
      <x:c r="G62" s="2"/>
      <x:c r="H62" s="2"/>
      <x:c r="I62" s="2"/>
      <x:c r="J62" s="2"/>
      <x:c r="K62" s="2"/>
      <x:c r="L62" s="2"/>
      <x:c r="M62" s="2"/>
      <x:c r="N62" s="2"/>
      <x:c r="O62" s="2"/>
      <x:c r="P62" s="2"/>
      <x:c r="Q62" s="2"/>
      <x:c r="R62" s="2"/>
      <x:c r="S62" s="2"/>
      <x:c r="T62" s="2"/>
      <x:c r="U62" s="2"/>
    </x:row>
    <x:row r="63" ht="24" customHeight="1">
      <x:c r="A63" s="2"/>
      <x:c r="B63" s="2"/>
      <x:c r="C63" s="2"/>
      <x:c r="D63" s="2"/>
      <x:c r="E63" s="2"/>
      <x:c r="F63" s="2"/>
      <x:c r="G63" s="2"/>
      <x:c r="H63" s="2"/>
      <x:c r="I63" s="2"/>
      <x:c r="J63" s="2"/>
      <x:c r="K63" s="2"/>
      <x:c r="L63" s="2"/>
      <x:c r="M63" s="2"/>
      <x:c r="N63" s="2"/>
      <x:c r="O63" s="2"/>
      <x:c r="P63" s="2"/>
      <x:c r="Q63" s="2"/>
      <x:c r="R63" s="2"/>
      <x:c r="S63" s="2"/>
      <x:c r="T63" s="2"/>
      <x:c r="U63" s="2"/>
    </x:row>
    <x:row r="64" ht="24" customHeight="1">
      <x:c r="A64" s="2"/>
      <x:c r="B64" s="2"/>
      <x:c r="C64" s="2"/>
      <x:c r="D64" s="2"/>
      <x:c r="E64" s="2"/>
      <x:c r="F64" s="2"/>
      <x:c r="G64" s="2"/>
      <x:c r="H64" s="2"/>
      <x:c r="I64" s="2"/>
      <x:c r="J64" s="2"/>
      <x:c r="K64" s="2"/>
      <x:c r="L64" s="2"/>
      <x:c r="M64" s="2"/>
      <x:c r="N64" s="2"/>
      <x:c r="O64" s="2"/>
      <x:c r="P64" s="2"/>
      <x:c r="Q64" s="2"/>
      <x:c r="R64" s="2"/>
      <x:c r="S64" s="2"/>
      <x:c r="T64" s="2"/>
      <x:c r="U64" s="2"/>
    </x:row>
    <x:row r="65" ht="24" customHeight="1">
      <x:c r="A65" s="2"/>
      <x:c r="B65" s="2"/>
      <x:c r="C65" s="2"/>
      <x:c r="D65" s="2"/>
      <x:c r="E65" s="2"/>
      <x:c r="F65" s="2"/>
      <x:c r="G65" s="2"/>
      <x:c r="H65" s="2"/>
      <x:c r="I65" s="2"/>
      <x:c r="J65" s="2"/>
      <x:c r="K65" s="2"/>
      <x:c r="L65" s="2"/>
      <x:c r="M65" s="2"/>
      <x:c r="N65" s="2"/>
      <x:c r="O65" s="2"/>
      <x:c r="P65" s="2"/>
      <x:c r="Q65" s="2"/>
      <x:c r="R65" s="2"/>
      <x:c r="S65" s="2"/>
      <x:c r="T65" s="2"/>
      <x:c r="U65" s="2"/>
    </x:row>
    <x:row r="66" ht="24" customHeight="1">
      <x:c r="A66" s="2"/>
      <x:c r="B66" s="2"/>
      <x:c r="C66" s="2"/>
      <x:c r="D66" s="2"/>
      <x:c r="E66" s="2"/>
      <x:c r="F66" s="2"/>
      <x:c r="G66" s="2"/>
      <x:c r="H66" s="2"/>
      <x:c r="I66" s="2"/>
      <x:c r="J66" s="2"/>
      <x:c r="K66" s="2"/>
      <x:c r="L66" s="2"/>
      <x:c r="M66" s="2"/>
      <x:c r="N66" s="2"/>
      <x:c r="O66" s="2"/>
      <x:c r="P66" s="2"/>
      <x:c r="Q66" s="2"/>
      <x:c r="R66" s="2"/>
      <x:c r="S66" s="2"/>
      <x:c r="T66" s="2"/>
      <x:c r="U66" s="2"/>
    </x:row>
    <x:row r="67" ht="24" customHeight="1">
      <x:c r="A67" s="2"/>
      <x:c r="B67" s="2"/>
      <x:c r="C67" s="2"/>
      <x:c r="D67" s="2"/>
      <x:c r="E67" s="2"/>
      <x:c r="F67" s="2"/>
      <x:c r="G67" s="2"/>
      <x:c r="H67" s="2"/>
      <x:c r="I67" s="2"/>
      <x:c r="J67" s="2"/>
      <x:c r="K67" s="2"/>
      <x:c r="L67" s="2"/>
      <x:c r="M67" s="2"/>
      <x:c r="N67" s="2"/>
      <x:c r="O67" s="2"/>
      <x:c r="P67" s="2"/>
      <x:c r="Q67" s="2"/>
      <x:c r="R67" s="2"/>
      <x:c r="S67" s="2"/>
      <x:c r="T67" s="2"/>
      <x:c r="U67" s="2"/>
    </x:row>
    <x:row r="68" ht="24" customHeight="1">
      <x:c r="A68" s="2"/>
      <x:c r="B68" s="2"/>
      <x:c r="C68" s="2"/>
      <x:c r="D68" s="2"/>
      <x:c r="E68" s="2"/>
      <x:c r="F68" s="2"/>
      <x:c r="G68" s="2"/>
      <x:c r="H68" s="2"/>
      <x:c r="I68" s="2"/>
      <x:c r="J68" s="2"/>
      <x:c r="K68" s="2"/>
      <x:c r="L68" s="2"/>
      <x:c r="M68" s="2"/>
      <x:c r="N68" s="2"/>
      <x:c r="O68" s="2"/>
      <x:c r="P68" s="2"/>
      <x:c r="Q68" s="2"/>
      <x:c r="R68" s="2"/>
      <x:c r="S68" s="2"/>
      <x:c r="T68" s="2"/>
      <x:c r="U68" s="2"/>
    </x:row>
    <x:row r="69" ht="24" customHeight="1">
      <x:c r="A69" s="2"/>
      <x:c r="B69" s="2"/>
      <x:c r="C69" s="2"/>
      <x:c r="D69" s="2"/>
      <x:c r="E69" s="2"/>
      <x:c r="F69" s="2"/>
      <x:c r="G69" s="2"/>
      <x:c r="H69" s="2"/>
      <x:c r="I69" s="2"/>
      <x:c r="J69" s="2"/>
      <x:c r="K69" s="2"/>
      <x:c r="L69" s="2"/>
      <x:c r="M69" s="2"/>
      <x:c r="N69" s="2"/>
      <x:c r="O69" s="2"/>
      <x:c r="P69" s="2"/>
      <x:c r="Q69" s="2"/>
      <x:c r="R69" s="2"/>
      <x:c r="S69" s="2"/>
      <x:c r="T69" s="2"/>
      <x:c r="U69" s="2"/>
    </x:row>
    <x:row r="70" ht="24" customHeight="1">
      <x:c r="A70" s="2"/>
      <x:c r="B70" s="2"/>
      <x:c r="C70" s="2"/>
      <x:c r="D70" s="2"/>
      <x:c r="E70" s="2"/>
      <x:c r="F70" s="2"/>
      <x:c r="G70" s="2"/>
      <x:c r="H70" s="2"/>
      <x:c r="I70" s="2"/>
      <x:c r="J70" s="2"/>
      <x:c r="K70" s="2"/>
      <x:c r="L70" s="2"/>
      <x:c r="M70" s="2"/>
      <x:c r="N70" s="2"/>
      <x:c r="O70" s="2"/>
      <x:c r="P70" s="2"/>
      <x:c r="Q70" s="2"/>
      <x:c r="R70" s="2"/>
      <x:c r="S70" s="2"/>
      <x:c r="T70" s="2"/>
      <x:c r="U70" s="2"/>
    </x:row>
    <x:row r="71" ht="24" customHeight="1">
      <x:c r="A71" s="2"/>
      <x:c r="B71" s="2"/>
      <x:c r="C71" s="2"/>
      <x:c r="D71" s="2"/>
      <x:c r="E71" s="2"/>
      <x:c r="F71" s="2"/>
      <x:c r="G71" s="2"/>
      <x:c r="H71" s="2"/>
      <x:c r="I71" s="2"/>
      <x:c r="J71" s="2"/>
      <x:c r="K71" s="2"/>
      <x:c r="L71" s="2"/>
      <x:c r="M71" s="2"/>
      <x:c r="N71" s="2"/>
      <x:c r="O71" s="2"/>
      <x:c r="P71" s="2"/>
      <x:c r="Q71" s="2"/>
      <x:c r="R71" s="2"/>
      <x:c r="S71" s="2"/>
      <x:c r="T71" s="2"/>
      <x:c r="U71" s="2"/>
    </x:row>
    <x:row r="72" ht="24" customHeight="1">
      <x:c r="A72" s="2"/>
      <x:c r="B72" s="2"/>
      <x:c r="C72" s="2"/>
      <x:c r="D72" s="2"/>
      <x:c r="E72" s="2"/>
      <x:c r="F72" s="2"/>
      <x:c r="G72" s="2"/>
      <x:c r="H72" s="2"/>
      <x:c r="I72" s="2"/>
      <x:c r="J72" s="2"/>
      <x:c r="K72" s="2"/>
      <x:c r="L72" s="2"/>
      <x:c r="M72" s="2"/>
      <x:c r="N72" s="2"/>
      <x:c r="O72" s="2"/>
      <x:c r="P72" s="2"/>
      <x:c r="Q72" s="2"/>
      <x:c r="R72" s="2"/>
      <x:c r="S72" s="2"/>
      <x:c r="T72" s="2"/>
      <x:c r="U72" s="2"/>
    </x:row>
    <x:row r="73" ht="24" customHeight="1">
      <x:c r="A73" s="2"/>
      <x:c r="B73" s="2"/>
      <x:c r="C73" s="2"/>
      <x:c r="D73" s="2"/>
      <x:c r="E73" s="2"/>
      <x:c r="F73" s="2"/>
      <x:c r="G73" s="2"/>
      <x:c r="H73" s="2"/>
      <x:c r="I73" s="2"/>
      <x:c r="J73" s="2"/>
      <x:c r="K73" s="2"/>
      <x:c r="L73" s="2"/>
      <x:c r="M73" s="2"/>
      <x:c r="N73" s="2"/>
      <x:c r="O73" s="2"/>
      <x:c r="P73" s="2"/>
      <x:c r="Q73" s="2"/>
      <x:c r="R73" s="2"/>
      <x:c r="S73" s="2"/>
      <x:c r="T73" s="2"/>
      <x:c r="U73" s="2"/>
    </x:row>
    <x:row r="74" ht="24" customHeight="1">
      <x:c r="A74" s="2"/>
      <x:c r="B74" s="2"/>
      <x:c r="C74" s="2"/>
      <x:c r="D74" s="2"/>
      <x:c r="E74" s="2"/>
      <x:c r="F74" s="2"/>
      <x:c r="G74" s="2"/>
      <x:c r="H74" s="2"/>
      <x:c r="I74" s="2"/>
      <x:c r="J74" s="2"/>
      <x:c r="K74" s="2"/>
      <x:c r="L74" s="2"/>
      <x:c r="M74" s="2"/>
      <x:c r="N74" s="2"/>
      <x:c r="O74" s="2"/>
      <x:c r="P74" s="2"/>
      <x:c r="Q74" s="2"/>
      <x:c r="R74" s="2"/>
      <x:c r="S74" s="2"/>
      <x:c r="T74" s="2"/>
      <x:c r="U74" s="2"/>
    </x:row>
    <x:row r="75" ht="24" customHeight="1">
      <x:c r="A75" s="2"/>
      <x:c r="B75" s="2"/>
      <x:c r="C75" s="2"/>
      <x:c r="D75" s="2"/>
      <x:c r="E75" s="2"/>
      <x:c r="F75" s="2"/>
      <x:c r="G75" s="2"/>
      <x:c r="H75" s="2"/>
      <x:c r="I75" s="2"/>
      <x:c r="J75" s="2"/>
      <x:c r="K75" s="2"/>
      <x:c r="L75" s="2"/>
      <x:c r="M75" s="2"/>
      <x:c r="N75" s="2"/>
      <x:c r="O75" s="2"/>
      <x:c r="P75" s="2"/>
      <x:c r="Q75" s="2"/>
      <x:c r="R75" s="2"/>
      <x:c r="S75" s="2"/>
      <x:c r="T75" s="2"/>
      <x:c r="U75" s="2"/>
    </x:row>
    <x:row r="76" ht="24" customHeight="1">
      <x:c r="A76" s="2"/>
      <x:c r="B76" s="2"/>
      <x:c r="C76" s="2"/>
      <x:c r="D76" s="2"/>
      <x:c r="E76" s="2"/>
      <x:c r="F76" s="2"/>
      <x:c r="G76" s="2"/>
      <x:c r="H76" s="2"/>
      <x:c r="I76" s="2"/>
      <x:c r="J76" s="2"/>
      <x:c r="K76" s="2"/>
      <x:c r="L76" s="2"/>
      <x:c r="M76" s="2"/>
      <x:c r="N76" s="2"/>
      <x:c r="O76" s="2"/>
      <x:c r="P76" s="2"/>
      <x:c r="Q76" s="2"/>
      <x:c r="R76" s="2"/>
      <x:c r="S76" s="2"/>
      <x:c r="T76" s="2"/>
      <x:c r="U76" s="2"/>
    </x:row>
    <x:row r="77" ht="24" customHeight="1">
      <x:c r="A77" s="2"/>
      <x:c r="B77" s="2"/>
      <x:c r="C77" s="2"/>
      <x:c r="D77" s="2"/>
      <x:c r="E77" s="2"/>
      <x:c r="F77" s="2"/>
      <x:c r="G77" s="2"/>
      <x:c r="H77" s="2"/>
      <x:c r="I77" s="2"/>
      <x:c r="J77" s="2"/>
      <x:c r="K77" s="2"/>
      <x:c r="L77" s="2"/>
      <x:c r="M77" s="2"/>
      <x:c r="N77" s="2"/>
      <x:c r="O77" s="2"/>
      <x:c r="P77" s="2"/>
      <x:c r="Q77" s="2"/>
      <x:c r="R77" s="2"/>
      <x:c r="S77" s="2"/>
      <x:c r="T77" s="2"/>
      <x:c r="U77" s="2"/>
    </x:row>
    <x:row r="78" ht="24" customHeight="1">
      <x:c r="A78" s="2"/>
      <x:c r="B78" s="2"/>
      <x:c r="C78" s="2"/>
      <x:c r="D78" s="2"/>
      <x:c r="E78" s="2"/>
      <x:c r="F78" s="2"/>
      <x:c r="G78" s="2"/>
      <x:c r="H78" s="2"/>
      <x:c r="I78" s="2"/>
      <x:c r="J78" s="2"/>
      <x:c r="K78" s="2"/>
      <x:c r="L78" s="2"/>
      <x:c r="M78" s="2"/>
      <x:c r="N78" s="2"/>
      <x:c r="O78" s="2"/>
      <x:c r="P78" s="2"/>
      <x:c r="Q78" s="2"/>
      <x:c r="R78" s="2"/>
      <x:c r="S78" s="2"/>
      <x:c r="T78" s="2"/>
      <x:c r="U78" s="2"/>
    </x:row>
    <x:row r="79" ht="24" customHeight="1">
      <x:c r="A79" s="2"/>
      <x:c r="B79" s="2"/>
      <x:c r="C79" s="2"/>
      <x:c r="D79" s="2"/>
      <x:c r="E79" s="2"/>
      <x:c r="F79" s="2"/>
      <x:c r="G79" s="2"/>
      <x:c r="H79" s="2"/>
      <x:c r="I79" s="2"/>
      <x:c r="J79" s="2"/>
      <x:c r="K79" s="2"/>
      <x:c r="L79" s="2"/>
      <x:c r="M79" s="2"/>
      <x:c r="N79" s="2"/>
      <x:c r="O79" s="2"/>
      <x:c r="P79" s="2"/>
      <x:c r="Q79" s="2"/>
      <x:c r="R79" s="2"/>
      <x:c r="S79" s="2"/>
      <x:c r="T79" s="2"/>
      <x:c r="U79" s="2"/>
    </x:row>
    <x:row r="80" ht="24" customHeight="1">
      <x:c r="A80" s="2"/>
      <x:c r="B80" s="2"/>
      <x:c r="C80" s="2"/>
      <x:c r="D80" s="2"/>
      <x:c r="E80" s="2"/>
      <x:c r="F80" s="2"/>
      <x:c r="G80" s="2"/>
      <x:c r="H80" s="2"/>
      <x:c r="I80" s="2"/>
      <x:c r="J80" s="2"/>
      <x:c r="K80" s="2"/>
      <x:c r="L80" s="2"/>
      <x:c r="M80" s="2"/>
      <x:c r="N80" s="2"/>
      <x:c r="O80" s="2"/>
      <x:c r="P80" s="2"/>
      <x:c r="Q80" s="2"/>
      <x:c r="R80" s="2"/>
      <x:c r="S80" s="2"/>
      <x:c r="T80" s="2"/>
      <x:c r="U80" s="2"/>
    </x:row>
    <x:row r="81" ht="24" customHeight="1">
      <x:c r="A81" s="2"/>
      <x:c r="B81" s="2"/>
      <x:c r="C81" s="2"/>
      <x:c r="D81" s="2"/>
      <x:c r="E81" s="2"/>
      <x:c r="F81" s="2"/>
      <x:c r="G81" s="2"/>
      <x:c r="H81" s="2"/>
      <x:c r="I81" s="2"/>
      <x:c r="J81" s="2"/>
      <x:c r="K81" s="2"/>
      <x:c r="L81" s="2"/>
      <x:c r="M81" s="2"/>
      <x:c r="N81" s="2"/>
      <x:c r="O81" s="2"/>
      <x:c r="P81" s="2"/>
      <x:c r="Q81" s="2"/>
      <x:c r="R81" s="2"/>
      <x:c r="S81" s="2"/>
      <x:c r="T81" s="2"/>
      <x:c r="U81" s="2"/>
    </x:row>
    <x:row r="82" ht="24" customHeight="1">
      <x:c r="A82" s="2"/>
      <x:c r="B82" s="2"/>
      <x:c r="C82" s="2"/>
      <x:c r="D82" s="2"/>
      <x:c r="E82" s="2"/>
      <x:c r="F82" s="2"/>
      <x:c r="G82" s="2"/>
      <x:c r="H82" s="2"/>
      <x:c r="I82" s="2"/>
      <x:c r="J82" s="2"/>
      <x:c r="K82" s="2"/>
      <x:c r="L82" s="2"/>
      <x:c r="M82" s="2"/>
      <x:c r="N82" s="2"/>
      <x:c r="O82" s="2"/>
      <x:c r="P82" s="2"/>
      <x:c r="Q82" s="2"/>
      <x:c r="R82" s="2"/>
      <x:c r="S82" s="2"/>
      <x:c r="T82" s="2"/>
      <x:c r="U82" s="2"/>
    </x:row>
    <x:row r="83" ht="24" customHeight="1">
      <x:c r="A83" s="2"/>
      <x:c r="B83" s="2"/>
      <x:c r="C83" s="2"/>
      <x:c r="D83" s="2"/>
      <x:c r="E83" s="2"/>
      <x:c r="F83" s="2"/>
      <x:c r="G83" s="2"/>
      <x:c r="H83" s="2"/>
      <x:c r="I83" s="2"/>
      <x:c r="J83" s="2"/>
      <x:c r="K83" s="2"/>
      <x:c r="L83" s="2"/>
      <x:c r="M83" s="2"/>
      <x:c r="N83" s="2"/>
      <x:c r="O83" s="2"/>
      <x:c r="P83" s="2"/>
      <x:c r="Q83" s="2"/>
      <x:c r="R83" s="2"/>
      <x:c r="S83" s="2"/>
      <x:c r="T83" s="2"/>
      <x:c r="U83" s="2"/>
    </x:row>
    <x:row r="84" ht="24" customHeight="1">
      <x:c r="A84" s="2"/>
      <x:c r="B84" s="2"/>
      <x:c r="C84" s="2"/>
      <x:c r="D84" s="2"/>
      <x:c r="E84" s="2"/>
      <x:c r="F84" s="2"/>
      <x:c r="G84" s="2"/>
      <x:c r="H84" s="2"/>
      <x:c r="I84" s="2"/>
      <x:c r="J84" s="2"/>
      <x:c r="K84" s="2"/>
      <x:c r="L84" s="2"/>
      <x:c r="M84" s="2"/>
      <x:c r="N84" s="2"/>
      <x:c r="O84" s="2"/>
      <x:c r="P84" s="2"/>
      <x:c r="Q84" s="2"/>
      <x:c r="R84" s="2"/>
      <x:c r="S84" s="2"/>
      <x:c r="T84" s="2"/>
      <x:c r="U84" s="2"/>
    </x:row>
    <x:row r="85" ht="24" customHeight="1">
      <x:c r="A85" s="2"/>
      <x:c r="B85" s="2"/>
      <x:c r="C85" s="2"/>
      <x:c r="D85" s="2"/>
      <x:c r="E85" s="2"/>
      <x:c r="F85" s="2"/>
      <x:c r="G85" s="2"/>
      <x:c r="H85" s="2"/>
      <x:c r="I85" s="2"/>
      <x:c r="J85" s="2"/>
      <x:c r="K85" s="2"/>
      <x:c r="L85" s="2"/>
      <x:c r="M85" s="2"/>
      <x:c r="N85" s="2"/>
      <x:c r="O85" s="2"/>
      <x:c r="P85" s="2"/>
      <x:c r="Q85" s="2"/>
      <x:c r="R85" s="2"/>
      <x:c r="S85" s="2"/>
      <x:c r="T85" s="2"/>
      <x:c r="U85" s="2"/>
    </x:row>
    <x:row r="86" ht="24" customHeight="1">
      <x:c r="A86" s="2"/>
      <x:c r="B86" s="2"/>
      <x:c r="C86" s="2"/>
      <x:c r="D86" s="2"/>
      <x:c r="E86" s="2"/>
      <x:c r="F86" s="2"/>
      <x:c r="G86" s="2"/>
      <x:c r="H86" s="2"/>
      <x:c r="I86" s="2"/>
      <x:c r="J86" s="2"/>
      <x:c r="K86" s="2"/>
      <x:c r="L86" s="2"/>
      <x:c r="M86" s="2"/>
      <x:c r="N86" s="2"/>
      <x:c r="O86" s="2"/>
      <x:c r="P86" s="2"/>
      <x:c r="Q86" s="2"/>
      <x:c r="R86" s="2"/>
      <x:c r="S86" s="2"/>
      <x:c r="T86" s="2"/>
      <x:c r="U86" s="2"/>
    </x:row>
    <x:row r="87" ht="24" customHeight="1">
      <x:c r="A87" s="2"/>
      <x:c r="B87" s="2"/>
      <x:c r="C87" s="2"/>
      <x:c r="D87" s="2"/>
      <x:c r="E87" s="2"/>
      <x:c r="F87" s="2"/>
      <x:c r="G87" s="2"/>
      <x:c r="H87" s="2"/>
      <x:c r="I87" s="2"/>
      <x:c r="J87" s="2"/>
      <x:c r="K87" s="2"/>
      <x:c r="L87" s="2"/>
      <x:c r="M87" s="2"/>
      <x:c r="N87" s="2"/>
      <x:c r="O87" s="2"/>
      <x:c r="P87" s="2"/>
      <x:c r="Q87" s="2"/>
      <x:c r="R87" s="2"/>
      <x:c r="S87" s="2"/>
      <x:c r="T87" s="2"/>
      <x:c r="U87" s="2"/>
    </x:row>
    <x:row r="88" ht="24" customHeight="1">
      <x:c r="A88" s="2"/>
      <x:c r="B88" s="2"/>
      <x:c r="C88" s="2"/>
      <x:c r="D88" s="2"/>
      <x:c r="E88" s="2"/>
      <x:c r="F88" s="2"/>
      <x:c r="G88" s="2"/>
      <x:c r="H88" s="2"/>
      <x:c r="I88" s="2"/>
      <x:c r="J88" s="2"/>
      <x:c r="K88" s="2"/>
      <x:c r="L88" s="2"/>
      <x:c r="M88" s="2"/>
      <x:c r="N88" s="2"/>
      <x:c r="O88" s="2"/>
      <x:c r="P88" s="2"/>
      <x:c r="Q88" s="2"/>
      <x:c r="R88" s="2"/>
      <x:c r="S88" s="2"/>
      <x:c r="T88" s="2"/>
      <x:c r="U88" s="2"/>
    </x:row>
    <x:row r="89" ht="24" customHeight="1">
      <x:c r="A89" s="2"/>
      <x:c r="B89" s="2"/>
      <x:c r="C89" s="2"/>
      <x:c r="D89" s="2"/>
      <x:c r="E89" s="2"/>
      <x:c r="F89" s="2"/>
      <x:c r="G89" s="2"/>
      <x:c r="H89" s="2"/>
      <x:c r="I89" s="2"/>
      <x:c r="J89" s="2"/>
      <x:c r="K89" s="2"/>
      <x:c r="L89" s="2"/>
      <x:c r="M89" s="2"/>
      <x:c r="N89" s="2"/>
      <x:c r="O89" s="2"/>
      <x:c r="P89" s="2"/>
      <x:c r="Q89" s="2"/>
      <x:c r="R89" s="2"/>
      <x:c r="S89" s="2"/>
      <x:c r="T89" s="2"/>
      <x:c r="U89" s="2"/>
    </x:row>
    <x:row r="90" ht="24" customHeight="1">
      <x:c r="A90" s="2"/>
      <x:c r="B90" s="2"/>
      <x:c r="C90" s="2"/>
      <x:c r="D90" s="2"/>
      <x:c r="E90" s="2"/>
      <x:c r="F90" s="2"/>
      <x:c r="G90" s="2"/>
      <x:c r="H90" s="2"/>
      <x:c r="I90" s="2"/>
      <x:c r="J90" s="2"/>
      <x:c r="K90" s="2"/>
      <x:c r="L90" s="2"/>
      <x:c r="M90" s="2"/>
      <x:c r="N90" s="2"/>
      <x:c r="O90" s="2"/>
      <x:c r="P90" s="2"/>
      <x:c r="Q90" s="2"/>
      <x:c r="R90" s="2"/>
      <x:c r="S90" s="2"/>
      <x:c r="T90" s="2"/>
      <x:c r="U90" s="2"/>
    </x:row>
    <x:row r="91" ht="24" customHeight="1">
      <x:c r="A91" s="2"/>
      <x:c r="B91" s="2"/>
      <x:c r="C91" s="2"/>
      <x:c r="D91" s="2"/>
      <x:c r="E91" s="2"/>
      <x:c r="F91" s="2"/>
      <x:c r="G91" s="2"/>
      <x:c r="H91" s="2"/>
      <x:c r="I91" s="2"/>
      <x:c r="J91" s="2"/>
      <x:c r="K91" s="2"/>
      <x:c r="L91" s="2"/>
      <x:c r="M91" s="2"/>
      <x:c r="N91" s="2"/>
      <x:c r="O91" s="2"/>
      <x:c r="P91" s="2"/>
      <x:c r="Q91" s="2"/>
      <x:c r="R91" s="2"/>
      <x:c r="S91" s="2"/>
      <x:c r="T91" s="2"/>
      <x:c r="U91" s="2"/>
    </x:row>
    <x:row r="92" ht="24" customHeight="1">
      <x:c r="A92" s="2"/>
      <x:c r="B92" s="2"/>
      <x:c r="C92" s="2"/>
      <x:c r="D92" s="2"/>
      <x:c r="E92" s="2"/>
      <x:c r="F92" s="2"/>
      <x:c r="G92" s="2"/>
      <x:c r="H92" s="2"/>
      <x:c r="I92" s="2"/>
      <x:c r="J92" s="2"/>
      <x:c r="K92" s="2"/>
      <x:c r="L92" s="2"/>
      <x:c r="M92" s="2"/>
      <x:c r="N92" s="2"/>
      <x:c r="O92" s="2"/>
      <x:c r="P92" s="2"/>
      <x:c r="Q92" s="2"/>
      <x:c r="R92" s="2"/>
      <x:c r="S92" s="2"/>
      <x:c r="T92" s="2"/>
      <x:c r="U92" s="2"/>
    </x:row>
    <x:row r="93" ht="24" customHeight="1">
      <x:c r="A93" s="2"/>
      <x:c r="B93" s="2"/>
      <x:c r="C93" s="2"/>
      <x:c r="D93" s="2"/>
      <x:c r="E93" s="2"/>
      <x:c r="F93" s="2"/>
      <x:c r="G93" s="2"/>
      <x:c r="H93" s="2"/>
      <x:c r="I93" s="2"/>
      <x:c r="J93" s="2"/>
      <x:c r="K93" s="2"/>
      <x:c r="L93" s="2"/>
      <x:c r="M93" s="2"/>
      <x:c r="N93" s="2"/>
      <x:c r="O93" s="2"/>
      <x:c r="P93" s="2"/>
      <x:c r="Q93" s="2"/>
      <x:c r="R93" s="2"/>
      <x:c r="S93" s="2"/>
      <x:c r="T93" s="2"/>
      <x:c r="U93" s="2"/>
    </x:row>
    <x:row r="94" ht="24" customHeight="1">
      <x:c r="A94" s="2"/>
      <x:c r="B94" s="2"/>
      <x:c r="C94" s="2"/>
      <x:c r="D94" s="2"/>
      <x:c r="E94" s="2"/>
      <x:c r="F94" s="2"/>
      <x:c r="G94" s="2"/>
      <x:c r="H94" s="2"/>
      <x:c r="I94" s="2"/>
      <x:c r="J94" s="2"/>
      <x:c r="K94" s="2"/>
      <x:c r="L94" s="2"/>
      <x:c r="M94" s="2"/>
      <x:c r="N94" s="2"/>
      <x:c r="O94" s="2"/>
      <x:c r="P94" s="2"/>
      <x:c r="Q94" s="2"/>
      <x:c r="R94" s="2"/>
      <x:c r="S94" s="2"/>
      <x:c r="T94" s="2"/>
      <x:c r="U94" s="2"/>
    </x:row>
    <x:row r="95" ht="24" customHeight="1">
      <x:c r="A95" s="2"/>
      <x:c r="B95" s="2"/>
      <x:c r="C95" s="2"/>
      <x:c r="D95" s="2"/>
      <x:c r="E95" s="2"/>
      <x:c r="F95" s="2"/>
      <x:c r="G95" s="2"/>
      <x:c r="H95" s="2"/>
      <x:c r="I95" s="2"/>
      <x:c r="J95" s="2"/>
      <x:c r="K95" s="2"/>
      <x:c r="L95" s="2"/>
      <x:c r="M95" s="2"/>
      <x:c r="N95" s="2"/>
      <x:c r="O95" s="2"/>
      <x:c r="P95" s="2"/>
      <x:c r="Q95" s="2"/>
      <x:c r="R95" s="2"/>
      <x:c r="S95" s="2"/>
      <x:c r="T95" s="2"/>
      <x:c r="U95" s="2"/>
    </x:row>
    <x:row r="96" ht="24" customHeight="1">
      <x:c r="A96" s="2"/>
      <x:c r="B96" s="2"/>
      <x:c r="C96" s="2"/>
      <x:c r="D96" s="2"/>
      <x:c r="E96" s="2"/>
      <x:c r="F96" s="2"/>
      <x:c r="G96" s="2"/>
      <x:c r="H96" s="2"/>
      <x:c r="I96" s="2"/>
      <x:c r="J96" s="2"/>
      <x:c r="K96" s="2"/>
      <x:c r="L96" s="2"/>
      <x:c r="M96" s="2"/>
      <x:c r="N96" s="2"/>
      <x:c r="O96" s="2"/>
      <x:c r="P96" s="2"/>
      <x:c r="Q96" s="2"/>
      <x:c r="R96" s="2"/>
      <x:c r="S96" s="2"/>
      <x:c r="T96" s="2"/>
      <x:c r="U96" s="2"/>
    </x:row>
    <x:row r="97" ht="24" customHeight="1">
      <x:c r="A97" s="2"/>
      <x:c r="B97" s="2"/>
      <x:c r="C97" s="2"/>
      <x:c r="D97" s="2"/>
      <x:c r="E97" s="2"/>
      <x:c r="F97" s="2"/>
      <x:c r="G97" s="2"/>
      <x:c r="H97" s="2"/>
      <x:c r="I97" s="2"/>
      <x:c r="J97" s="2"/>
      <x:c r="K97" s="2"/>
      <x:c r="L97" s="2"/>
      <x:c r="M97" s="2"/>
      <x:c r="N97" s="2"/>
      <x:c r="O97" s="2"/>
      <x:c r="P97" s="2"/>
      <x:c r="Q97" s="2"/>
      <x:c r="R97" s="2"/>
      <x:c r="S97" s="2"/>
      <x:c r="T97" s="2"/>
      <x:c r="U97" s="2"/>
    </x:row>
    <x:row r="98" ht="24" customHeight="1">
      <x:c r="A98" s="2"/>
      <x:c r="B98" s="2"/>
      <x:c r="C98" s="2"/>
      <x:c r="D98" s="2"/>
      <x:c r="E98" s="2"/>
      <x:c r="F98" s="2"/>
      <x:c r="G98" s="2"/>
      <x:c r="H98" s="2"/>
      <x:c r="I98" s="2"/>
      <x:c r="J98" s="2"/>
      <x:c r="K98" s="2"/>
      <x:c r="L98" s="2"/>
      <x:c r="M98" s="2"/>
      <x:c r="N98" s="2"/>
      <x:c r="O98" s="2"/>
      <x:c r="P98" s="2"/>
      <x:c r="Q98" s="2"/>
      <x:c r="R98" s="2"/>
      <x:c r="S98" s="2"/>
      <x:c r="T98" s="2"/>
      <x:c r="U98" s="2"/>
    </x:row>
    <x:row r="99" ht="24" customHeight="1">
      <x:c r="A99" s="2"/>
      <x:c r="B99" s="2"/>
      <x:c r="C99" s="2"/>
      <x:c r="D99" s="2"/>
      <x:c r="E99" s="2"/>
      <x:c r="F99" s="2"/>
      <x:c r="G99" s="2"/>
      <x:c r="H99" s="2"/>
      <x:c r="I99" s="2"/>
      <x:c r="J99" s="2"/>
      <x:c r="K99" s="2"/>
      <x:c r="L99" s="2"/>
      <x:c r="M99" s="2"/>
      <x:c r="N99" s="2"/>
      <x:c r="O99" s="2"/>
      <x:c r="P99" s="2"/>
      <x:c r="Q99" s="2"/>
      <x:c r="R99" s="2"/>
      <x:c r="S99" s="2"/>
      <x:c r="T99" s="2"/>
      <x:c r="U99" s="2"/>
    </x:row>
    <x:row r="100" ht="24" customHeight="1">
      <x:c r="A100" s="2"/>
      <x:c r="B100" s="2"/>
      <x:c r="C100" s="2"/>
      <x:c r="D100" s="2"/>
      <x:c r="E100" s="2"/>
      <x:c r="F100" s="2"/>
      <x:c r="G100" s="2"/>
      <x:c r="H100" s="2"/>
      <x:c r="I100" s="2"/>
      <x:c r="J100" s="2"/>
      <x:c r="K100" s="2"/>
      <x:c r="L100" s="2"/>
      <x:c r="M100" s="2"/>
      <x:c r="N100" s="2"/>
      <x:c r="O100" s="2"/>
      <x:c r="P100" s="2"/>
      <x:c r="Q100" s="2"/>
      <x:c r="R100" s="2"/>
      <x:c r="S100" s="2"/>
      <x:c r="T100" s="2"/>
      <x:c r="U100" s="2"/>
    </x:row>
    <x:row r="101" ht="24" customHeight="1">
      <x:c r="A101" s="2"/>
      <x:c r="B101" s="2"/>
      <x:c r="C101" s="2"/>
      <x:c r="D101" s="2"/>
      <x:c r="E101" s="2"/>
      <x:c r="F101" s="2"/>
      <x:c r="G101" s="2"/>
      <x:c r="H101" s="2"/>
      <x:c r="I101" s="2"/>
      <x:c r="J101" s="2"/>
      <x:c r="K101" s="2"/>
      <x:c r="L101" s="2"/>
      <x:c r="M101" s="2"/>
      <x:c r="N101" s="2"/>
      <x:c r="O101" s="2"/>
      <x:c r="P101" s="2"/>
      <x:c r="Q101" s="2"/>
      <x:c r="R101" s="2"/>
      <x:c r="S101" s="2"/>
      <x:c r="T101" s="2"/>
      <x:c r="U101" s="2"/>
    </x:row>
    <x:row r="102" ht="24" customHeight="1">
      <x:c r="A102" s="2"/>
      <x:c r="B102" s="2"/>
      <x:c r="C102" s="2"/>
      <x:c r="D102" s="2"/>
      <x:c r="E102" s="2"/>
      <x:c r="F102" s="2"/>
      <x:c r="G102" s="2"/>
      <x:c r="H102" s="2"/>
      <x:c r="I102" s="2"/>
      <x:c r="J102" s="2"/>
      <x:c r="K102" s="2"/>
      <x:c r="L102" s="2"/>
      <x:c r="M102" s="2"/>
      <x:c r="N102" s="2"/>
      <x:c r="O102" s="2"/>
      <x:c r="P102" s="2"/>
      <x:c r="Q102" s="2"/>
      <x:c r="R102" s="2"/>
      <x:c r="S102" s="2"/>
      <x:c r="T102" s="2"/>
      <x:c r="U102" s="2"/>
    </x:row>
    <x:row r="103" ht="24" customHeight="1">
      <x:c r="A103" s="2"/>
      <x:c r="B103" s="2"/>
      <x:c r="C103" s="2"/>
      <x:c r="D103" s="2"/>
      <x:c r="E103" s="2"/>
      <x:c r="F103" s="2"/>
      <x:c r="G103" s="2"/>
      <x:c r="H103" s="2"/>
      <x:c r="I103" s="2"/>
      <x:c r="J103" s="2"/>
      <x:c r="K103" s="2"/>
      <x:c r="L103" s="2"/>
      <x:c r="M103" s="2"/>
      <x:c r="N103" s="2"/>
      <x:c r="O103" s="2"/>
      <x:c r="P103" s="2"/>
      <x:c r="Q103" s="2"/>
      <x:c r="R103" s="2"/>
      <x:c r="S103" s="2"/>
      <x:c r="T103" s="2"/>
      <x:c r="U103" s="2"/>
    </x:row>
    <x:row r="104" ht="24" customHeight="1">
      <x:c r="A104" s="2"/>
      <x:c r="B104" s="2"/>
      <x:c r="C104" s="2"/>
      <x:c r="D104" s="2"/>
      <x:c r="E104" s="2"/>
      <x:c r="F104" s="2"/>
      <x:c r="G104" s="2"/>
      <x:c r="H104" s="2"/>
      <x:c r="I104" s="2"/>
      <x:c r="J104" s="2"/>
      <x:c r="K104" s="2"/>
      <x:c r="L104" s="2"/>
      <x:c r="M104" s="2"/>
      <x:c r="N104" s="2"/>
      <x:c r="O104" s="2"/>
      <x:c r="P104" s="2"/>
      <x:c r="Q104" s="2"/>
      <x:c r="R104" s="2"/>
      <x:c r="S104" s="2"/>
      <x:c r="T104" s="2"/>
      <x:c r="U104" s="2"/>
    </x:row>
    <x:row r="105" ht="24" customHeight="1">
      <x:c r="A105" s="2"/>
      <x:c r="B105" s="2"/>
      <x:c r="C105" s="2"/>
      <x:c r="D105" s="2"/>
      <x:c r="E105" s="2"/>
      <x:c r="F105" s="2"/>
      <x:c r="G105" s="2"/>
      <x:c r="H105" s="2"/>
      <x:c r="I105" s="2"/>
      <x:c r="J105" s="2"/>
      <x:c r="K105" s="2"/>
      <x:c r="L105" s="2"/>
      <x:c r="M105" s="2"/>
      <x:c r="N105" s="2"/>
      <x:c r="O105" s="2"/>
      <x:c r="P105" s="2"/>
      <x:c r="Q105" s="2"/>
      <x:c r="R105" s="2"/>
      <x:c r="S105" s="2"/>
      <x:c r="T105" s="2"/>
      <x:c r="U105" s="2"/>
    </x:row>
    <x:row r="106" ht="24" customHeight="1">
      <x:c r="A106" s="2"/>
      <x:c r="B106" s="2"/>
      <x:c r="C106" s="2"/>
      <x:c r="D106" s="2"/>
      <x:c r="E106" s="2"/>
      <x:c r="F106" s="2"/>
      <x:c r="G106" s="2"/>
      <x:c r="H106" s="2"/>
      <x:c r="I106" s="2"/>
      <x:c r="J106" s="2"/>
      <x:c r="K106" s="2"/>
      <x:c r="L106" s="2"/>
      <x:c r="M106" s="2"/>
      <x:c r="N106" s="2"/>
      <x:c r="O106" s="2"/>
      <x:c r="P106" s="2"/>
      <x:c r="Q106" s="2"/>
      <x:c r="R106" s="2"/>
      <x:c r="S106" s="2"/>
      <x:c r="T106" s="2"/>
      <x:c r="U106" s="2"/>
    </x:row>
    <x:row r="107" ht="24" customHeight="1">
      <x:c r="A107" s="2"/>
      <x:c r="B107" s="2"/>
      <x:c r="C107" s="2"/>
      <x:c r="D107" s="2"/>
      <x:c r="E107" s="2"/>
      <x:c r="F107" s="2"/>
      <x:c r="G107" s="2"/>
      <x:c r="H107" s="2"/>
      <x:c r="I107" s="2"/>
      <x:c r="J107" s="2"/>
      <x:c r="K107" s="2"/>
      <x:c r="L107" s="2"/>
      <x:c r="M107" s="2"/>
      <x:c r="N107" s="2"/>
      <x:c r="O107" s="2"/>
      <x:c r="P107" s="2"/>
      <x:c r="Q107" s="2"/>
      <x:c r="R107" s="2"/>
      <x:c r="S107" s="2"/>
      <x:c r="T107" s="2"/>
      <x:c r="U107" s="2"/>
    </x:row>
    <x:row r="108" ht="24" customHeight="1">
      <x:c r="A108" s="2"/>
      <x:c r="B108" s="2"/>
      <x:c r="C108" s="2"/>
      <x:c r="D108" s="2"/>
      <x:c r="E108" s="2"/>
      <x:c r="F108" s="2"/>
      <x:c r="G108" s="2"/>
      <x:c r="H108" s="2"/>
      <x:c r="I108" s="2"/>
      <x:c r="J108" s="2"/>
      <x:c r="K108" s="2"/>
      <x:c r="L108" s="2"/>
      <x:c r="M108" s="2"/>
      <x:c r="N108" s="2"/>
      <x:c r="O108" s="2"/>
      <x:c r="P108" s="2"/>
      <x:c r="Q108" s="2"/>
      <x:c r="R108" s="2"/>
      <x:c r="S108" s="2"/>
      <x:c r="T108" s="2"/>
      <x:c r="U108" s="2"/>
    </x:row>
    <x:row r="109" ht="24" customHeight="1">
      <x:c r="A109" s="2"/>
      <x:c r="B109" s="2"/>
      <x:c r="C109" s="2"/>
      <x:c r="D109" s="2"/>
      <x:c r="E109" s="2"/>
      <x:c r="F109" s="2"/>
      <x:c r="G109" s="2"/>
      <x:c r="H109" s="2"/>
      <x:c r="I109" s="2"/>
      <x:c r="J109" s="2"/>
      <x:c r="K109" s="2"/>
      <x:c r="L109" s="2"/>
      <x:c r="M109" s="2"/>
      <x:c r="N109" s="2"/>
      <x:c r="O109" s="2"/>
      <x:c r="P109" s="2"/>
      <x:c r="Q109" s="2"/>
      <x:c r="R109" s="2"/>
      <x:c r="S109" s="2"/>
      <x:c r="T109" s="2"/>
      <x:c r="U109" s="2"/>
    </x:row>
    <x:row r="110" ht="24" customHeight="1">
      <x:c r="A110" s="2"/>
      <x:c r="B110" s="2"/>
      <x:c r="C110" s="2"/>
      <x:c r="D110" s="2"/>
      <x:c r="E110" s="2"/>
      <x:c r="F110" s="2"/>
      <x:c r="G110" s="2"/>
      <x:c r="H110" s="2"/>
      <x:c r="I110" s="2"/>
      <x:c r="J110" s="2"/>
      <x:c r="K110" s="2"/>
      <x:c r="L110" s="2"/>
      <x:c r="M110" s="2"/>
      <x:c r="N110" s="2"/>
      <x:c r="O110" s="2"/>
      <x:c r="P110" s="2"/>
      <x:c r="Q110" s="2"/>
      <x:c r="R110" s="2"/>
      <x:c r="S110" s="2"/>
      <x:c r="T110" s="2"/>
      <x:c r="U110" s="2"/>
    </x:row>
    <x:row r="111" ht="24" customHeight="1">
      <x:c r="A111" s="2"/>
      <x:c r="B111" s="2"/>
      <x:c r="C111" s="2"/>
      <x:c r="D111" s="2"/>
      <x:c r="E111" s="2"/>
      <x:c r="F111" s="2"/>
      <x:c r="G111" s="2"/>
      <x:c r="H111" s="2"/>
      <x:c r="I111" s="2"/>
      <x:c r="J111" s="2"/>
      <x:c r="K111" s="2"/>
      <x:c r="L111" s="2"/>
      <x:c r="M111" s="2"/>
      <x:c r="N111" s="2"/>
      <x:c r="O111" s="2"/>
      <x:c r="P111" s="2"/>
      <x:c r="Q111" s="2"/>
      <x:c r="R111" s="2"/>
      <x:c r="S111" s="2"/>
      <x:c r="T111" s="2"/>
      <x:c r="U111" s="2"/>
    </x:row>
    <x:row r="112" ht="24" customHeight="1">
      <x:c r="A112" s="2"/>
      <x:c r="B112" s="2"/>
      <x:c r="C112" s="2"/>
      <x:c r="D112" s="2"/>
      <x:c r="E112" s="2"/>
      <x:c r="F112" s="2"/>
      <x:c r="G112" s="2"/>
      <x:c r="H112" s="2"/>
      <x:c r="I112" s="2"/>
      <x:c r="J112" s="2"/>
      <x:c r="K112" s="2"/>
      <x:c r="L112" s="2"/>
      <x:c r="M112" s="2"/>
      <x:c r="N112" s="2"/>
      <x:c r="O112" s="2"/>
      <x:c r="P112" s="2"/>
      <x:c r="Q112" s="2"/>
      <x:c r="R112" s="2"/>
      <x:c r="S112" s="2"/>
      <x:c r="T112" s="2"/>
      <x:c r="U112" s="2"/>
    </x:row>
    <x:row r="113" ht="24" customHeight="1">
      <x:c r="A113" s="2"/>
      <x:c r="B113" s="2"/>
      <x:c r="C113" s="2"/>
      <x:c r="D113" s="2"/>
      <x:c r="E113" s="2"/>
      <x:c r="F113" s="2"/>
      <x:c r="G113" s="2"/>
      <x:c r="H113" s="2"/>
      <x:c r="I113" s="2"/>
      <x:c r="J113" s="2"/>
      <x:c r="K113" s="2"/>
      <x:c r="L113" s="2"/>
      <x:c r="M113" s="2"/>
      <x:c r="N113" s="2"/>
      <x:c r="O113" s="2"/>
      <x:c r="P113" s="2"/>
      <x:c r="Q113" s="2"/>
      <x:c r="R113" s="2"/>
      <x:c r="S113" s="2"/>
      <x:c r="T113" s="2"/>
      <x:c r="U113" s="2"/>
    </x:row>
    <x:row r="114" ht="24" customHeight="1">
      <x:c r="A114" s="2"/>
      <x:c r="B114" s="2"/>
      <x:c r="C114" s="2"/>
      <x:c r="D114" s="2"/>
      <x:c r="E114" s="2"/>
      <x:c r="F114" s="2"/>
      <x:c r="G114" s="2"/>
      <x:c r="H114" s="2"/>
      <x:c r="I114" s="2"/>
      <x:c r="J114" s="2"/>
      <x:c r="K114" s="2"/>
      <x:c r="L114" s="2"/>
      <x:c r="M114" s="2"/>
      <x:c r="N114" s="2"/>
      <x:c r="O114" s="2"/>
      <x:c r="P114" s="2"/>
      <x:c r="Q114" s="2"/>
      <x:c r="R114" s="2"/>
      <x:c r="S114" s="2"/>
      <x:c r="T114" s="2"/>
      <x:c r="U114" s="2"/>
    </x:row>
    <x:row r="115" ht="24" customHeight="1">
      <x:c r="A115" s="2"/>
      <x:c r="B115" s="2"/>
      <x:c r="C115" s="2"/>
      <x:c r="D115" s="2"/>
      <x:c r="E115" s="2"/>
      <x:c r="F115" s="2"/>
      <x:c r="G115" s="2"/>
      <x:c r="H115" s="2"/>
      <x:c r="I115" s="2"/>
      <x:c r="J115" s="2"/>
      <x:c r="K115" s="2"/>
      <x:c r="L115" s="2"/>
      <x:c r="M115" s="2"/>
      <x:c r="N115" s="2"/>
      <x:c r="O115" s="2"/>
      <x:c r="P115" s="2"/>
      <x:c r="Q115" s="2"/>
      <x:c r="R115" s="2"/>
      <x:c r="S115" s="2"/>
      <x:c r="T115" s="2"/>
      <x:c r="U115" s="2"/>
    </x:row>
    <x:row r="116" ht="24" customHeight="1">
      <x:c r="A116" s="2"/>
      <x:c r="B116" s="2"/>
      <x:c r="C116" s="2"/>
      <x:c r="D116" s="2"/>
      <x:c r="E116" s="2"/>
      <x:c r="F116" s="2"/>
      <x:c r="G116" s="2"/>
      <x:c r="H116" s="2"/>
      <x:c r="I116" s="2"/>
      <x:c r="J116" s="2"/>
      <x:c r="K116" s="2"/>
      <x:c r="L116" s="2"/>
      <x:c r="M116" s="2"/>
      <x:c r="N116" s="2"/>
      <x:c r="O116" s="2"/>
      <x:c r="P116" s="2"/>
      <x:c r="Q116" s="2"/>
      <x:c r="R116" s="2"/>
      <x:c r="S116" s="2"/>
      <x:c r="T116" s="2"/>
      <x:c r="U116" s="2"/>
    </x:row>
    <x:row r="117" ht="24" customHeight="1">
      <x:c r="A117" s="2"/>
      <x:c r="B117" s="2"/>
      <x:c r="C117" s="2"/>
      <x:c r="D117" s="2"/>
      <x:c r="E117" s="2"/>
      <x:c r="F117" s="2"/>
      <x:c r="G117" s="2"/>
      <x:c r="H117" s="2"/>
      <x:c r="I117" s="2"/>
      <x:c r="J117" s="2"/>
      <x:c r="K117" s="2"/>
      <x:c r="L117" s="2"/>
      <x:c r="M117" s="2"/>
      <x:c r="N117" s="2"/>
      <x:c r="O117" s="2"/>
      <x:c r="P117" s="2"/>
      <x:c r="Q117" s="2"/>
      <x:c r="R117" s="2"/>
      <x:c r="S117" s="2"/>
      <x:c r="T117" s="2"/>
      <x:c r="U117" s="2"/>
    </x:row>
    <x:row r="118" ht="24" customHeight="1">
      <x:c r="A118" s="2"/>
      <x:c r="B118" s="2"/>
      <x:c r="C118" s="2"/>
      <x:c r="D118" s="2"/>
      <x:c r="E118" s="2"/>
      <x:c r="F118" s="2"/>
      <x:c r="G118" s="2"/>
      <x:c r="H118" s="2"/>
      <x:c r="I118" s="2"/>
      <x:c r="J118" s="2"/>
      <x:c r="K118" s="2"/>
      <x:c r="L118" s="2"/>
      <x:c r="M118" s="2"/>
      <x:c r="N118" s="2"/>
      <x:c r="O118" s="2"/>
      <x:c r="P118" s="2"/>
      <x:c r="Q118" s="2"/>
      <x:c r="R118" s="2"/>
      <x:c r="S118" s="2"/>
      <x:c r="T118" s="2"/>
      <x:c r="U118" s="2"/>
    </x:row>
    <x:row r="119" ht="24" customHeight="1">
      <x:c r="A119" s="2"/>
      <x:c r="B119" s="2"/>
      <x:c r="C119" s="2"/>
      <x:c r="D119" s="2"/>
      <x:c r="E119" s="2"/>
      <x:c r="F119" s="2"/>
      <x:c r="G119" s="2"/>
      <x:c r="H119" s="2"/>
      <x:c r="I119" s="2"/>
      <x:c r="J119" s="2"/>
      <x:c r="K119" s="2"/>
      <x:c r="L119" s="2"/>
      <x:c r="M119" s="2"/>
      <x:c r="N119" s="2"/>
      <x:c r="O119" s="2"/>
      <x:c r="P119" s="2"/>
      <x:c r="Q119" s="2"/>
      <x:c r="R119" s="2"/>
      <x:c r="S119" s="2"/>
      <x:c r="T119" s="2"/>
      <x:c r="U119" s="2"/>
    </x:row>
    <x:row r="120" ht="24" customHeight="1">
      <x:c r="A120" s="2"/>
      <x:c r="B120" s="2"/>
      <x:c r="C120" s="2"/>
      <x:c r="D120" s="2"/>
      <x:c r="E120" s="2"/>
      <x:c r="F120" s="2"/>
      <x:c r="G120" s="2"/>
      <x:c r="H120" s="2"/>
      <x:c r="I120" s="2"/>
      <x:c r="J120" s="2"/>
      <x:c r="K120" s="2"/>
      <x:c r="L120" s="2"/>
      <x:c r="M120" s="2"/>
      <x:c r="N120" s="2"/>
      <x:c r="O120" s="2"/>
      <x:c r="P120" s="2"/>
      <x:c r="Q120" s="2"/>
      <x:c r="R120" s="2"/>
      <x:c r="S120" s="2"/>
      <x:c r="T120" s="2"/>
      <x:c r="U120" s="2"/>
    </x:row>
    <x:row r="121" ht="24" customHeight="1">
      <x:c r="A121" s="2"/>
      <x:c r="B121" s="2"/>
      <x:c r="C121" s="2"/>
      <x:c r="D121" s="2"/>
      <x:c r="E121" s="2"/>
      <x:c r="F121" s="2"/>
      <x:c r="G121" s="2"/>
      <x:c r="H121" s="2"/>
      <x:c r="I121" s="2"/>
      <x:c r="J121" s="2"/>
      <x:c r="K121" s="2"/>
      <x:c r="L121" s="2"/>
      <x:c r="M121" s="2"/>
      <x:c r="N121" s="2"/>
      <x:c r="O121" s="2"/>
      <x:c r="P121" s="2"/>
      <x:c r="Q121" s="2"/>
      <x:c r="R121" s="2"/>
      <x:c r="S121" s="2"/>
      <x:c r="T121" s="2"/>
      <x:c r="U121" s="2"/>
    </x:row>
    <x:row r="122" ht="24" customHeight="1">
      <x:c r="A122" s="2"/>
      <x:c r="B122" s="2"/>
      <x:c r="C122" s="2"/>
      <x:c r="D122" s="2"/>
      <x:c r="E122" s="2"/>
      <x:c r="F122" s="2"/>
      <x:c r="G122" s="2"/>
      <x:c r="H122" s="2"/>
      <x:c r="I122" s="2"/>
      <x:c r="J122" s="2"/>
      <x:c r="K122" s="2"/>
      <x:c r="L122" s="2"/>
      <x:c r="M122" s="2"/>
      <x:c r="N122" s="2"/>
      <x:c r="O122" s="2"/>
      <x:c r="P122" s="2"/>
      <x:c r="Q122" s="2"/>
      <x:c r="R122" s="2"/>
      <x:c r="S122" s="2"/>
      <x:c r="T122" s="2"/>
      <x:c r="U122" s="2"/>
    </x:row>
    <x:row r="123" ht="24" customHeight="1">
      <x:c r="A123" s="2"/>
      <x:c r="B123" s="2"/>
      <x:c r="C123" s="2"/>
      <x:c r="D123" s="2"/>
      <x:c r="E123" s="2"/>
      <x:c r="F123" s="2"/>
      <x:c r="G123" s="2"/>
      <x:c r="H123" s="2"/>
      <x:c r="I123" s="2"/>
      <x:c r="J123" s="2"/>
      <x:c r="K123" s="2"/>
      <x:c r="L123" s="2"/>
      <x:c r="M123" s="2"/>
      <x:c r="N123" s="2"/>
      <x:c r="O123" s="2"/>
      <x:c r="P123" s="2"/>
      <x:c r="Q123" s="2"/>
      <x:c r="R123" s="2"/>
      <x:c r="S123" s="2"/>
      <x:c r="T123" s="2"/>
      <x:c r="U123" s="2"/>
    </x:row>
    <x:row r="124" ht="24" customHeight="1">
      <x:c r="A124" s="2"/>
      <x:c r="B124" s="2"/>
      <x:c r="C124" s="2"/>
      <x:c r="D124" s="2"/>
      <x:c r="E124" s="2"/>
      <x:c r="F124" s="2"/>
      <x:c r="G124" s="2"/>
      <x:c r="H124" s="2"/>
      <x:c r="I124" s="2"/>
      <x:c r="J124" s="2"/>
      <x:c r="K124" s="2"/>
      <x:c r="L124" s="2"/>
      <x:c r="M124" s="2"/>
      <x:c r="N124" s="2"/>
      <x:c r="O124" s="2"/>
      <x:c r="P124" s="2"/>
      <x:c r="Q124" s="2"/>
      <x:c r="R124" s="2"/>
      <x:c r="S124" s="2"/>
      <x:c r="T124" s="2"/>
      <x:c r="U124" s="2"/>
    </x:row>
    <x:row r="125" ht="24" customHeight="1">
      <x:c r="A125" s="2"/>
      <x:c r="B125" s="2"/>
      <x:c r="C125" s="2"/>
      <x:c r="D125" s="2"/>
      <x:c r="E125" s="2"/>
      <x:c r="F125" s="2"/>
      <x:c r="G125" s="2"/>
      <x:c r="H125" s="2"/>
      <x:c r="I125" s="2"/>
      <x:c r="J125" s="2"/>
      <x:c r="K125" s="2"/>
      <x:c r="L125" s="2"/>
      <x:c r="M125" s="2"/>
      <x:c r="N125" s="2"/>
      <x:c r="O125" s="2"/>
      <x:c r="P125" s="2"/>
      <x:c r="Q125" s="2"/>
      <x:c r="R125" s="2"/>
      <x:c r="S125" s="2"/>
      <x:c r="T125" s="2"/>
      <x:c r="U125" s="2"/>
    </x:row>
    <x:row r="126" ht="24" customHeight="1">
      <x:c r="A126" s="2"/>
      <x:c r="B126" s="2"/>
      <x:c r="C126" s="2"/>
      <x:c r="D126" s="2"/>
      <x:c r="E126" s="2"/>
      <x:c r="F126" s="2"/>
      <x:c r="G126" s="2"/>
      <x:c r="H126" s="2"/>
      <x:c r="I126" s="2"/>
      <x:c r="J126" s="2"/>
      <x:c r="K126" s="2"/>
      <x:c r="L126" s="2"/>
      <x:c r="M126" s="2"/>
      <x:c r="N126" s="2"/>
      <x:c r="O126" s="2"/>
      <x:c r="P126" s="2"/>
      <x:c r="Q126" s="2"/>
      <x:c r="R126" s="2"/>
      <x:c r="S126" s="2"/>
      <x:c r="T126" s="2"/>
      <x:c r="U126" s="2"/>
    </x:row>
    <x:row r="127" ht="24" customHeight="1">
      <x:c r="A127" s="2"/>
      <x:c r="B127" s="2"/>
      <x:c r="C127" s="2"/>
      <x:c r="D127" s="2"/>
      <x:c r="E127" s="2"/>
      <x:c r="F127" s="2"/>
      <x:c r="G127" s="2"/>
      <x:c r="H127" s="2"/>
      <x:c r="I127" s="2"/>
      <x:c r="J127" s="2"/>
      <x:c r="K127" s="2"/>
      <x:c r="L127" s="2"/>
      <x:c r="M127" s="2"/>
      <x:c r="N127" s="2"/>
      <x:c r="O127" s="2"/>
      <x:c r="P127" s="2"/>
      <x:c r="Q127" s="2"/>
      <x:c r="R127" s="2"/>
      <x:c r="S127" s="2"/>
      <x:c r="T127" s="2"/>
      <x:c r="U127" s="2"/>
    </x:row>
    <x:row r="128" ht="24" customHeight="1">
      <x:c r="A128" s="2"/>
      <x:c r="B128" s="2"/>
      <x:c r="C128" s="2"/>
      <x:c r="D128" s="2"/>
      <x:c r="E128" s="2"/>
      <x:c r="F128" s="2"/>
      <x:c r="G128" s="2"/>
      <x:c r="H128" s="2"/>
      <x:c r="I128" s="2"/>
      <x:c r="J128" s="2"/>
      <x:c r="K128" s="2"/>
      <x:c r="L128" s="2"/>
      <x:c r="M128" s="2"/>
      <x:c r="N128" s="2"/>
      <x:c r="O128" s="2"/>
      <x:c r="P128" s="2"/>
      <x:c r="Q128" s="2"/>
      <x:c r="R128" s="2"/>
      <x:c r="S128" s="2"/>
      <x:c r="T128" s="2"/>
      <x:c r="U128" s="2"/>
    </x:row>
    <x:row r="129" ht="24" customHeight="1">
      <x:c r="A129" s="2"/>
      <x:c r="B129" s="2"/>
      <x:c r="C129" s="2"/>
      <x:c r="D129" s="2"/>
      <x:c r="E129" s="2"/>
      <x:c r="F129" s="2"/>
      <x:c r="G129" s="2"/>
      <x:c r="H129" s="2"/>
      <x:c r="I129" s="2"/>
      <x:c r="J129" s="2"/>
      <x:c r="K129" s="2"/>
      <x:c r="L129" s="2"/>
      <x:c r="M129" s="2"/>
      <x:c r="N129" s="2"/>
      <x:c r="O129" s="2"/>
      <x:c r="P129" s="2"/>
      <x:c r="Q129" s="2"/>
      <x:c r="R129" s="2"/>
      <x:c r="S129" s="2"/>
      <x:c r="T129" s="2"/>
      <x:c r="U129" s="2"/>
    </x:row>
    <x:row r="130" ht="24" customHeight="1">
      <x:c r="A130" s="2"/>
      <x:c r="B130" s="2"/>
      <x:c r="C130" s="2"/>
      <x:c r="D130" s="2"/>
      <x:c r="E130" s="2"/>
      <x:c r="F130" s="2"/>
      <x:c r="G130" s="2"/>
      <x:c r="H130" s="2"/>
      <x:c r="I130" s="2"/>
      <x:c r="J130" s="2"/>
      <x:c r="K130" s="2"/>
      <x:c r="L130" s="2"/>
      <x:c r="M130" s="2"/>
      <x:c r="N130" s="2"/>
      <x:c r="O130" s="2"/>
      <x:c r="P130" s="2"/>
      <x:c r="Q130" s="2"/>
      <x:c r="R130" s="2"/>
      <x:c r="S130" s="2"/>
      <x:c r="T130" s="2"/>
      <x:c r="U130" s="2"/>
    </x:row>
    <x:row r="131" ht="24" customHeight="1">
      <x:c r="A131" s="2"/>
      <x:c r="B131" s="2"/>
      <x:c r="C131" s="2"/>
      <x:c r="D131" s="2"/>
      <x:c r="E131" s="2"/>
      <x:c r="F131" s="2"/>
      <x:c r="G131" s="2"/>
      <x:c r="H131" s="2"/>
      <x:c r="I131" s="2"/>
      <x:c r="J131" s="2"/>
      <x:c r="K131" s="2"/>
      <x:c r="L131" s="2"/>
      <x:c r="M131" s="2"/>
      <x:c r="N131" s="2"/>
      <x:c r="O131" s="2"/>
      <x:c r="P131" s="2"/>
      <x:c r="Q131" s="2"/>
      <x:c r="R131" s="2"/>
      <x:c r="S131" s="2"/>
      <x:c r="T131" s="2"/>
      <x:c r="U131" s="2"/>
    </x:row>
    <x:row r="132" ht="24" customHeight="1">
      <x:c r="A132" s="2"/>
      <x:c r="B132" s="2"/>
      <x:c r="C132" s="2"/>
      <x:c r="D132" s="2"/>
      <x:c r="E132" s="2"/>
      <x:c r="F132" s="2"/>
      <x:c r="G132" s="2"/>
      <x:c r="H132" s="2"/>
      <x:c r="I132" s="2"/>
      <x:c r="J132" s="2"/>
      <x:c r="K132" s="2"/>
      <x:c r="L132" s="2"/>
      <x:c r="M132" s="2"/>
      <x:c r="N132" s="2"/>
      <x:c r="O132" s="2"/>
      <x:c r="P132" s="2"/>
      <x:c r="Q132" s="2"/>
      <x:c r="R132" s="2"/>
      <x:c r="S132" s="2"/>
      <x:c r="T132" s="2"/>
      <x:c r="U132" s="2"/>
    </x:row>
    <x:row r="133" ht="24" customHeight="1">
      <x:c r="A133" s="2"/>
      <x:c r="B133" s="2"/>
      <x:c r="C133" s="2"/>
      <x:c r="D133" s="2"/>
      <x:c r="E133" s="2"/>
      <x:c r="F133" s="2"/>
      <x:c r="G133" s="2"/>
      <x:c r="H133" s="2"/>
      <x:c r="I133" s="2"/>
      <x:c r="J133" s="2"/>
      <x:c r="K133" s="2"/>
      <x:c r="L133" s="2"/>
      <x:c r="M133" s="2"/>
      <x:c r="N133" s="2"/>
      <x:c r="O133" s="2"/>
      <x:c r="P133" s="2"/>
      <x:c r="Q133" s="2"/>
      <x:c r="R133" s="2"/>
      <x:c r="S133" s="2"/>
      <x:c r="T133" s="2"/>
      <x:c r="U133" s="2"/>
    </x:row>
    <x:row r="134" ht="24" customHeight="1">
      <x:c r="A134" s="2"/>
      <x:c r="B134" s="2"/>
      <x:c r="C134" s="2"/>
      <x:c r="D134" s="2"/>
      <x:c r="E134" s="2"/>
      <x:c r="F134" s="2"/>
      <x:c r="G134" s="2"/>
      <x:c r="H134" s="2"/>
      <x:c r="I134" s="2"/>
      <x:c r="J134" s="2"/>
      <x:c r="K134" s="2"/>
      <x:c r="L134" s="2"/>
      <x:c r="M134" s="2"/>
      <x:c r="N134" s="2"/>
      <x:c r="O134" s="2"/>
      <x:c r="P134" s="2"/>
      <x:c r="Q134" s="2"/>
      <x:c r="R134" s="2"/>
      <x:c r="S134" s="2"/>
      <x:c r="T134" s="2"/>
      <x:c r="U134" s="2"/>
    </x:row>
    <x:row r="135" ht="24" customHeight="1">
      <x:c r="A135" s="2"/>
      <x:c r="B135" s="2"/>
      <x:c r="C135" s="2"/>
      <x:c r="D135" s="2"/>
      <x:c r="E135" s="2"/>
      <x:c r="F135" s="2"/>
      <x:c r="G135" s="2"/>
      <x:c r="H135" s="2"/>
      <x:c r="I135" s="2"/>
      <x:c r="J135" s="2"/>
      <x:c r="K135" s="2"/>
      <x:c r="L135" s="2"/>
      <x:c r="M135" s="2"/>
      <x:c r="N135" s="2"/>
      <x:c r="O135" s="2"/>
      <x:c r="P135" s="2"/>
      <x:c r="Q135" s="2"/>
      <x:c r="R135" s="2"/>
      <x:c r="S135" s="2"/>
      <x:c r="T135" s="2"/>
      <x:c r="U135" s="2"/>
    </x:row>
    <x:row r="136" ht="24" customHeight="1">
      <x:c r="A136" s="2"/>
      <x:c r="B136" s="2"/>
      <x:c r="C136" s="2"/>
      <x:c r="D136" s="2"/>
      <x:c r="E136" s="2"/>
      <x:c r="F136" s="2"/>
      <x:c r="G136" s="2"/>
      <x:c r="H136" s="2"/>
      <x:c r="I136" s="2"/>
      <x:c r="J136" s="2"/>
      <x:c r="K136" s="2"/>
      <x:c r="L136" s="2"/>
      <x:c r="M136" s="2"/>
      <x:c r="N136" s="2"/>
      <x:c r="O136" s="2"/>
      <x:c r="P136" s="2"/>
      <x:c r="Q136" s="2"/>
      <x:c r="R136" s="2"/>
      <x:c r="S136" s="2"/>
      <x:c r="T136" s="2"/>
      <x:c r="U136" s="2"/>
    </x:row>
    <x:row r="137" ht="24" customHeight="1">
      <x:c r="A137" s="2"/>
      <x:c r="B137" s="2"/>
      <x:c r="C137" s="2"/>
      <x:c r="D137" s="2"/>
      <x:c r="E137" s="2"/>
      <x:c r="F137" s="2"/>
      <x:c r="G137" s="2"/>
      <x:c r="H137" s="2"/>
      <x:c r="I137" s="2"/>
      <x:c r="J137" s="2"/>
      <x:c r="K137" s="2"/>
      <x:c r="L137" s="2"/>
      <x:c r="M137" s="2"/>
      <x:c r="N137" s="2"/>
      <x:c r="O137" s="2"/>
      <x:c r="P137" s="2"/>
      <x:c r="Q137" s="2"/>
      <x:c r="R137" s="2"/>
      <x:c r="S137" s="2"/>
      <x:c r="T137" s="2"/>
      <x:c r="U137" s="2"/>
    </x:row>
    <x:row r="138" ht="24" customHeight="1">
      <x:c r="A138" s="2"/>
      <x:c r="B138" s="2"/>
      <x:c r="C138" s="2"/>
      <x:c r="D138" s="2"/>
      <x:c r="E138" s="2"/>
      <x:c r="F138" s="2"/>
      <x:c r="G138" s="2"/>
      <x:c r="H138" s="2"/>
      <x:c r="I138" s="2"/>
      <x:c r="J138" s="2"/>
      <x:c r="K138" s="2"/>
      <x:c r="L138" s="2"/>
      <x:c r="M138" s="2"/>
      <x:c r="N138" s="2"/>
      <x:c r="O138" s="2"/>
      <x:c r="P138" s="2"/>
      <x:c r="Q138" s="2"/>
      <x:c r="R138" s="2"/>
      <x:c r="S138" s="2"/>
      <x:c r="T138" s="2"/>
      <x:c r="U138" s="2"/>
    </x:row>
    <x:row r="139" ht="24" customHeight="1">
      <x:c r="A139" s="2"/>
      <x:c r="B139" s="2"/>
      <x:c r="C139" s="2"/>
      <x:c r="D139" s="2"/>
      <x:c r="E139" s="2"/>
      <x:c r="F139" s="2"/>
      <x:c r="G139" s="2"/>
      <x:c r="H139" s="2"/>
      <x:c r="I139" s="2"/>
      <x:c r="J139" s="2"/>
      <x:c r="K139" s="2"/>
      <x:c r="L139" s="2"/>
      <x:c r="M139" s="2"/>
      <x:c r="N139" s="2"/>
      <x:c r="O139" s="2"/>
      <x:c r="P139" s="2"/>
      <x:c r="Q139" s="2"/>
      <x:c r="R139" s="2"/>
      <x:c r="S139" s="2"/>
      <x:c r="T139" s="2"/>
      <x:c r="U139" s="2"/>
    </x:row>
    <x:row r="140" ht="24" customHeight="1">
      <x:c r="A140" s="2"/>
      <x:c r="B140" s="2"/>
      <x:c r="C140" s="2"/>
      <x:c r="D140" s="2"/>
      <x:c r="E140" s="2"/>
      <x:c r="F140" s="2"/>
      <x:c r="G140" s="2"/>
      <x:c r="H140" s="2"/>
      <x:c r="I140" s="2"/>
      <x:c r="J140" s="2"/>
      <x:c r="K140" s="2"/>
      <x:c r="L140" s="2"/>
      <x:c r="M140" s="2"/>
      <x:c r="N140" s="2"/>
      <x:c r="O140" s="2"/>
      <x:c r="P140" s="2"/>
      <x:c r="Q140" s="2"/>
      <x:c r="R140" s="2"/>
      <x:c r="S140" s="2"/>
      <x:c r="T140" s="2"/>
      <x:c r="U140" s="2"/>
    </x:row>
    <x:row r="141" ht="24" customHeight="1">
      <x:c r="A141" s="2"/>
      <x:c r="B141" s="2"/>
      <x:c r="C141" s="2"/>
      <x:c r="D141" s="2"/>
      <x:c r="E141" s="2"/>
      <x:c r="F141" s="2"/>
      <x:c r="G141" s="2"/>
      <x:c r="H141" s="2"/>
      <x:c r="I141" s="2"/>
      <x:c r="J141" s="2"/>
      <x:c r="K141" s="2"/>
      <x:c r="L141" s="2"/>
      <x:c r="M141" s="2"/>
      <x:c r="N141" s="2"/>
      <x:c r="O141" s="2"/>
      <x:c r="P141" s="2"/>
      <x:c r="Q141" s="2"/>
      <x:c r="R141" s="2"/>
      <x:c r="S141" s="2"/>
      <x:c r="T141" s="2"/>
      <x:c r="U141" s="2"/>
    </x:row>
    <x:row r="142" ht="24" customHeight="1">
      <x:c r="A142" s="2"/>
      <x:c r="B142" s="2"/>
      <x:c r="C142" s="2"/>
      <x:c r="D142" s="2"/>
      <x:c r="E142" s="2"/>
      <x:c r="F142" s="2"/>
      <x:c r="G142" s="2"/>
      <x:c r="H142" s="2"/>
      <x:c r="I142" s="2"/>
      <x:c r="J142" s="2"/>
      <x:c r="K142" s="2"/>
      <x:c r="L142" s="2"/>
      <x:c r="M142" s="2"/>
      <x:c r="N142" s="2"/>
      <x:c r="O142" s="2"/>
      <x:c r="P142" s="2"/>
      <x:c r="Q142" s="2"/>
      <x:c r="R142" s="2"/>
      <x:c r="S142" s="2"/>
      <x:c r="T142" s="2"/>
      <x:c r="U142" s="2"/>
    </x:row>
    <x:row r="143" ht="24" customHeight="1">
      <x:c r="A143" s="2"/>
      <x:c r="B143" s="2"/>
      <x:c r="C143" s="2"/>
      <x:c r="D143" s="2"/>
      <x:c r="E143" s="2"/>
      <x:c r="F143" s="2"/>
      <x:c r="G143" s="2"/>
      <x:c r="H143" s="2"/>
      <x:c r="I143" s="2"/>
      <x:c r="J143" s="2"/>
      <x:c r="K143" s="2"/>
      <x:c r="L143" s="2"/>
      <x:c r="M143" s="2"/>
      <x:c r="N143" s="2"/>
      <x:c r="O143" s="2"/>
      <x:c r="P143" s="2"/>
      <x:c r="Q143" s="2"/>
      <x:c r="R143" s="2"/>
      <x:c r="S143" s="2"/>
      <x:c r="T143" s="2"/>
      <x:c r="U143" s="2"/>
    </x:row>
    <x:row r="144" ht="24" customHeight="1">
      <x:c r="A144" s="2"/>
      <x:c r="B144" s="2"/>
      <x:c r="C144" s="2"/>
      <x:c r="D144" s="2"/>
      <x:c r="E144" s="2"/>
      <x:c r="F144" s="2"/>
      <x:c r="G144" s="2"/>
      <x:c r="H144" s="2"/>
      <x:c r="I144" s="2"/>
      <x:c r="J144" s="2"/>
      <x:c r="K144" s="2"/>
      <x:c r="L144" s="2"/>
      <x:c r="M144" s="2"/>
      <x:c r="N144" s="2"/>
      <x:c r="O144" s="2"/>
      <x:c r="P144" s="2"/>
      <x:c r="Q144" s="2"/>
      <x:c r="R144" s="2"/>
      <x:c r="S144" s="2"/>
      <x:c r="T144" s="2"/>
      <x:c r="U144" s="2"/>
    </x:row>
    <x:row r="145" ht="24" customHeight="1">
      <x:c r="A145" s="2"/>
      <x:c r="B145" s="2"/>
      <x:c r="C145" s="2"/>
      <x:c r="D145" s="2"/>
      <x:c r="E145" s="2"/>
      <x:c r="F145" s="2"/>
      <x:c r="G145" s="2"/>
      <x:c r="H145" s="2"/>
      <x:c r="I145" s="2"/>
      <x:c r="J145" s="2"/>
      <x:c r="K145" s="2"/>
      <x:c r="L145" s="2"/>
      <x:c r="M145" s="2"/>
      <x:c r="N145" s="2"/>
      <x:c r="O145" s="2"/>
      <x:c r="P145" s="2"/>
      <x:c r="Q145" s="2"/>
      <x:c r="R145" s="2"/>
      <x:c r="S145" s="2"/>
      <x:c r="T145" s="2"/>
      <x:c r="U145" s="2"/>
    </x:row>
    <x:row r="146" ht="24" customHeight="1">
      <x:c r="A146" s="2"/>
      <x:c r="B146" s="2"/>
      <x:c r="C146" s="2"/>
      <x:c r="D146" s="2"/>
      <x:c r="E146" s="2"/>
      <x:c r="F146" s="2"/>
      <x:c r="G146" s="2"/>
      <x:c r="H146" s="2"/>
      <x:c r="I146" s="2"/>
      <x:c r="J146" s="2"/>
      <x:c r="K146" s="2"/>
      <x:c r="L146" s="2"/>
      <x:c r="M146" s="2"/>
      <x:c r="N146" s="2"/>
      <x:c r="O146" s="2"/>
      <x:c r="P146" s="2"/>
      <x:c r="Q146" s="2"/>
      <x:c r="R146" s="2"/>
      <x:c r="S146" s="2"/>
      <x:c r="T146" s="2"/>
      <x:c r="U146" s="2"/>
    </x:row>
    <x:row r="147" ht="24" customHeight="1">
      <x:c r="A147" s="2"/>
      <x:c r="B147" s="2"/>
      <x:c r="C147" s="2"/>
      <x:c r="D147" s="2"/>
      <x:c r="E147" s="2"/>
      <x:c r="F147" s="2"/>
      <x:c r="G147" s="2"/>
      <x:c r="H147" s="2"/>
      <x:c r="I147" s="2"/>
      <x:c r="J147" s="2"/>
      <x:c r="K147" s="2"/>
      <x:c r="L147" s="2"/>
      <x:c r="M147" s="2"/>
      <x:c r="N147" s="2"/>
      <x:c r="O147" s="2"/>
      <x:c r="P147" s="2"/>
      <x:c r="Q147" s="2"/>
      <x:c r="R147" s="2"/>
      <x:c r="S147" s="2"/>
      <x:c r="T147" s="2"/>
      <x:c r="U147" s="2"/>
    </x:row>
    <x:row r="148" ht="24" customHeight="1">
      <x:c r="A148" s="2"/>
      <x:c r="B148" s="2"/>
      <x:c r="C148" s="2"/>
      <x:c r="D148" s="2"/>
      <x:c r="E148" s="2"/>
      <x:c r="F148" s="2"/>
      <x:c r="G148" s="2"/>
      <x:c r="H148" s="2"/>
      <x:c r="I148" s="2"/>
      <x:c r="J148" s="2"/>
      <x:c r="K148" s="2"/>
      <x:c r="L148" s="2"/>
      <x:c r="M148" s="2"/>
      <x:c r="N148" s="2"/>
      <x:c r="O148" s="2"/>
      <x:c r="P148" s="2"/>
      <x:c r="Q148" s="2"/>
      <x:c r="R148" s="2"/>
      <x:c r="S148" s="2"/>
      <x:c r="T148" s="2"/>
      <x:c r="U148" s="2"/>
    </x:row>
    <x:row r="149" ht="24" customHeight="1">
      <x:c r="A149" s="2"/>
      <x:c r="B149" s="2"/>
      <x:c r="C149" s="2"/>
      <x:c r="D149" s="2"/>
      <x:c r="E149" s="2"/>
      <x:c r="F149" s="2"/>
      <x:c r="G149" s="2"/>
      <x:c r="H149" s="2"/>
      <x:c r="I149" s="2"/>
      <x:c r="J149" s="2"/>
      <x:c r="K149" s="2"/>
      <x:c r="L149" s="2"/>
      <x:c r="M149" s="2"/>
      <x:c r="N149" s="2"/>
      <x:c r="O149" s="2"/>
      <x:c r="P149" s="2"/>
      <x:c r="Q149" s="2"/>
      <x:c r="R149" s="2"/>
      <x:c r="S149" s="2"/>
      <x:c r="T149" s="2"/>
      <x:c r="U149" s="2"/>
    </x:row>
    <x:row r="150" ht="24" customHeight="1">
      <x:c r="A150" s="2"/>
      <x:c r="B150" s="2"/>
      <x:c r="C150" s="2"/>
      <x:c r="D150" s="2"/>
      <x:c r="E150" s="2"/>
      <x:c r="F150" s="2"/>
      <x:c r="G150" s="2"/>
      <x:c r="H150" s="2"/>
      <x:c r="I150" s="2"/>
      <x:c r="J150" s="2"/>
      <x:c r="K150" s="2"/>
      <x:c r="L150" s="2"/>
      <x:c r="M150" s="2"/>
      <x:c r="N150" s="2"/>
      <x:c r="O150" s="2"/>
      <x:c r="P150" s="2"/>
      <x:c r="Q150" s="2"/>
      <x:c r="R150" s="2"/>
      <x:c r="S150" s="2"/>
      <x:c r="T150" s="2"/>
      <x:c r="U150" s="2"/>
    </x:row>
    <x:row r="151" ht="24" customHeight="1">
      <x:c r="A151" s="2"/>
      <x:c r="B151" s="2"/>
      <x:c r="C151" s="2"/>
      <x:c r="D151" s="2"/>
      <x:c r="E151" s="2"/>
      <x:c r="F151" s="2"/>
      <x:c r="G151" s="2"/>
      <x:c r="H151" s="2"/>
      <x:c r="I151" s="2"/>
      <x:c r="J151" s="2"/>
      <x:c r="K151" s="2"/>
      <x:c r="L151" s="2"/>
      <x:c r="M151" s="2"/>
      <x:c r="N151" s="2"/>
      <x:c r="O151" s="2"/>
      <x:c r="P151" s="2"/>
      <x:c r="Q151" s="2"/>
      <x:c r="R151" s="2"/>
      <x:c r="S151" s="2"/>
      <x:c r="T151" s="2"/>
      <x:c r="U151" s="2"/>
    </x:row>
    <x:row r="152" ht="24" customHeight="1">
      <x:c r="A152" s="2"/>
      <x:c r="B152" s="2"/>
      <x:c r="C152" s="2"/>
      <x:c r="D152" s="2"/>
      <x:c r="E152" s="2"/>
      <x:c r="F152" s="2"/>
      <x:c r="G152" s="2"/>
      <x:c r="H152" s="2"/>
      <x:c r="I152" s="2"/>
      <x:c r="J152" s="2"/>
      <x:c r="K152" s="2"/>
      <x:c r="L152" s="2"/>
      <x:c r="M152" s="2"/>
      <x:c r="N152" s="2"/>
      <x:c r="O152" s="2"/>
      <x:c r="P152" s="2"/>
      <x:c r="Q152" s="2"/>
      <x:c r="R152" s="2"/>
      <x:c r="S152" s="2"/>
      <x:c r="T152" s="2"/>
      <x:c r="U152" s="2"/>
    </x:row>
    <x:row r="153" ht="24" customHeight="1">
      <x:c r="A153" s="2"/>
      <x:c r="B153" s="2"/>
      <x:c r="C153" s="2"/>
      <x:c r="D153" s="2"/>
      <x:c r="E153" s="2"/>
      <x:c r="F153" s="2"/>
      <x:c r="G153" s="2"/>
      <x:c r="H153" s="2"/>
      <x:c r="I153" s="2"/>
      <x:c r="J153" s="2"/>
      <x:c r="K153" s="2"/>
      <x:c r="L153" s="2"/>
      <x:c r="M153" s="2"/>
      <x:c r="N153" s="2"/>
      <x:c r="O153" s="2"/>
      <x:c r="P153" s="2"/>
      <x:c r="Q153" s="2"/>
      <x:c r="R153" s="2"/>
      <x:c r="S153" s="2"/>
      <x:c r="T153" s="2"/>
      <x:c r="U153" s="2"/>
    </x:row>
    <x:row r="154" ht="24" customHeight="1">
      <x:c r="A154" s="2"/>
      <x:c r="B154" s="2"/>
      <x:c r="C154" s="2"/>
      <x:c r="D154" s="2"/>
      <x:c r="E154" s="2"/>
      <x:c r="F154" s="2"/>
      <x:c r="G154" s="2"/>
      <x:c r="H154" s="2"/>
      <x:c r="I154" s="2"/>
      <x:c r="J154" s="2"/>
      <x:c r="K154" s="2"/>
      <x:c r="L154" s="2"/>
      <x:c r="M154" s="2"/>
      <x:c r="N154" s="2"/>
      <x:c r="O154" s="2"/>
      <x:c r="P154" s="2"/>
      <x:c r="Q154" s="2"/>
      <x:c r="R154" s="2"/>
      <x:c r="S154" s="2"/>
      <x:c r="T154" s="2"/>
      <x:c r="U154" s="2"/>
    </x:row>
    <x:row r="155" ht="24" customHeight="1">
      <x:c r="A155" s="2"/>
      <x:c r="B155" s="2"/>
      <x:c r="C155" s="2"/>
      <x:c r="D155" s="2"/>
      <x:c r="E155" s="2"/>
      <x:c r="F155" s="2"/>
      <x:c r="G155" s="2"/>
      <x:c r="H155" s="2"/>
      <x:c r="I155" s="2"/>
      <x:c r="J155" s="2"/>
      <x:c r="K155" s="2"/>
      <x:c r="L155" s="2"/>
      <x:c r="M155" s="2"/>
      <x:c r="N155" s="2"/>
      <x:c r="O155" s="2"/>
      <x:c r="P155" s="2"/>
      <x:c r="Q155" s="2"/>
      <x:c r="R155" s="2"/>
      <x:c r="S155" s="2"/>
      <x:c r="T155" s="2"/>
      <x:c r="U155" s="2"/>
    </x:row>
    <x:row r="156" ht="24" customHeight="1">
      <x:c r="A156" s="2"/>
      <x:c r="B156" s="2"/>
      <x:c r="C156" s="2"/>
      <x:c r="D156" s="2"/>
      <x:c r="E156" s="2"/>
      <x:c r="F156" s="2"/>
      <x:c r="G156" s="2"/>
      <x:c r="H156" s="2"/>
      <x:c r="I156" s="2"/>
      <x:c r="J156" s="2"/>
      <x:c r="K156" s="2"/>
      <x:c r="L156" s="2"/>
      <x:c r="M156" s="2"/>
      <x:c r="N156" s="2"/>
      <x:c r="O156" s="2"/>
      <x:c r="P156" s="2"/>
      <x:c r="Q156" s="2"/>
      <x:c r="R156" s="2"/>
      <x:c r="S156" s="2"/>
      <x:c r="T156" s="2"/>
      <x:c r="U156" s="2"/>
    </x:row>
    <x:row r="157" ht="24" customHeight="1">
      <x:c r="A157" s="2"/>
      <x:c r="B157" s="2"/>
      <x:c r="C157" s="2"/>
      <x:c r="D157" s="2"/>
      <x:c r="E157" s="2"/>
      <x:c r="F157" s="2"/>
      <x:c r="G157" s="2"/>
      <x:c r="H157" s="2"/>
      <x:c r="I157" s="2"/>
      <x:c r="J157" s="2"/>
      <x:c r="K157" s="2"/>
      <x:c r="L157" s="2"/>
      <x:c r="M157" s="2"/>
      <x:c r="N157" s="2"/>
      <x:c r="O157" s="2"/>
      <x:c r="P157" s="2"/>
      <x:c r="Q157" s="2"/>
      <x:c r="R157" s="2"/>
      <x:c r="S157" s="2"/>
      <x:c r="T157" s="2"/>
      <x:c r="U157" s="2"/>
    </x:row>
    <x:row r="158" ht="24" customHeight="1">
      <x:c r="A158" s="2"/>
      <x:c r="B158" s="2"/>
      <x:c r="C158" s="2"/>
      <x:c r="D158" s="2"/>
      <x:c r="E158" s="2"/>
      <x:c r="F158" s="2"/>
      <x:c r="G158" s="2"/>
      <x:c r="H158" s="2"/>
      <x:c r="I158" s="2"/>
      <x:c r="J158" s="2"/>
      <x:c r="K158" s="2"/>
      <x:c r="L158" s="2"/>
      <x:c r="M158" s="2"/>
      <x:c r="N158" s="2"/>
      <x:c r="O158" s="2"/>
      <x:c r="P158" s="2"/>
      <x:c r="Q158" s="2"/>
      <x:c r="R158" s="2"/>
      <x:c r="S158" s="2"/>
      <x:c r="T158" s="2"/>
      <x:c r="U158" s="2"/>
    </x:row>
    <x:row r="159" ht="24" customHeight="1">
      <x:c r="A159" s="2"/>
      <x:c r="B159" s="2"/>
      <x:c r="C159" s="2"/>
      <x:c r="D159" s="2"/>
      <x:c r="E159" s="2"/>
      <x:c r="F159" s="2"/>
      <x:c r="G159" s="2"/>
      <x:c r="H159" s="2"/>
      <x:c r="I159" s="2"/>
      <x:c r="J159" s="2"/>
      <x:c r="K159" s="2"/>
      <x:c r="L159" s="2"/>
      <x:c r="M159" s="2"/>
      <x:c r="N159" s="2"/>
      <x:c r="O159" s="2"/>
      <x:c r="P159" s="2"/>
      <x:c r="Q159" s="2"/>
      <x:c r="R159" s="2"/>
      <x:c r="S159" s="2"/>
      <x:c r="T159" s="2"/>
      <x:c r="U159" s="2"/>
    </x:row>
    <x:row r="160" ht="24" customHeight="1">
      <x:c r="A160" s="2"/>
      <x:c r="B160" s="2"/>
      <x:c r="C160" s="2"/>
      <x:c r="D160" s="2"/>
      <x:c r="E160" s="2"/>
      <x:c r="F160" s="2"/>
      <x:c r="G160" s="2"/>
      <x:c r="H160" s="2"/>
      <x:c r="I160" s="2"/>
      <x:c r="J160" s="2"/>
      <x:c r="K160" s="2"/>
      <x:c r="L160" s="2"/>
      <x:c r="M160" s="2"/>
      <x:c r="N160" s="2"/>
      <x:c r="O160" s="2"/>
      <x:c r="P160" s="2"/>
      <x:c r="Q160" s="2"/>
      <x:c r="R160" s="2"/>
      <x:c r="S160" s="2"/>
      <x:c r="T160" s="2"/>
      <x:c r="U160" s="2"/>
    </x:row>
    <x:row r="161" ht="24" customHeight="1">
      <x:c r="A161" s="2"/>
      <x:c r="B161" s="2"/>
      <x:c r="C161" s="2"/>
      <x:c r="D161" s="2"/>
      <x:c r="E161" s="2"/>
      <x:c r="F161" s="2"/>
      <x:c r="G161" s="2"/>
      <x:c r="H161" s="2"/>
      <x:c r="I161" s="2"/>
      <x:c r="J161" s="2"/>
      <x:c r="K161" s="2"/>
      <x:c r="L161" s="2"/>
      <x:c r="M161" s="2"/>
      <x:c r="N161" s="2"/>
      <x:c r="O161" s="2"/>
      <x:c r="P161" s="2"/>
      <x:c r="Q161" s="2"/>
      <x:c r="R161" s="2"/>
      <x:c r="S161" s="2"/>
      <x:c r="T161" s="2"/>
      <x:c r="U161" s="2"/>
    </x:row>
    <x:row r="162" ht="24" customHeight="1">
      <x:c r="A162" s="2"/>
      <x:c r="B162" s="2"/>
      <x:c r="C162" s="2"/>
      <x:c r="D162" s="2"/>
      <x:c r="E162" s="2"/>
      <x:c r="F162" s="2"/>
      <x:c r="G162" s="2"/>
      <x:c r="H162" s="2"/>
      <x:c r="I162" s="2"/>
      <x:c r="J162" s="2"/>
      <x:c r="K162" s="2"/>
      <x:c r="L162" s="2"/>
      <x:c r="M162" s="2"/>
      <x:c r="N162" s="2"/>
      <x:c r="O162" s="2"/>
      <x:c r="P162" s="2"/>
      <x:c r="Q162" s="2"/>
      <x:c r="R162" s="2"/>
      <x:c r="S162" s="2"/>
      <x:c r="T162" s="2"/>
      <x:c r="U162" s="2"/>
    </x:row>
    <x:row r="163" ht="24" customHeight="1">
      <x:c r="A163" s="2"/>
      <x:c r="B163" s="2"/>
      <x:c r="C163" s="2"/>
      <x:c r="D163" s="2"/>
      <x:c r="E163" s="2"/>
      <x:c r="F163" s="2"/>
      <x:c r="G163" s="2"/>
      <x:c r="H163" s="2"/>
      <x:c r="I163" s="2"/>
      <x:c r="J163" s="2"/>
      <x:c r="K163" s="2"/>
      <x:c r="L163" s="2"/>
      <x:c r="M163" s="2"/>
      <x:c r="N163" s="2"/>
      <x:c r="O163" s="2"/>
      <x:c r="P163" s="2"/>
      <x:c r="Q163" s="2"/>
      <x:c r="R163" s="2"/>
      <x:c r="S163" s="2"/>
      <x:c r="T163" s="2"/>
      <x:c r="U163" s="2"/>
    </x:row>
    <x:row r="164" ht="24" customHeight="1">
      <x:c r="A164" s="2"/>
      <x:c r="B164" s="2"/>
      <x:c r="C164" s="2"/>
      <x:c r="D164" s="2"/>
      <x:c r="E164" s="2"/>
      <x:c r="F164" s="2"/>
      <x:c r="G164" s="2"/>
      <x:c r="H164" s="2"/>
      <x:c r="I164" s="2"/>
      <x:c r="J164" s="2"/>
      <x:c r="K164" s="2"/>
      <x:c r="L164" s="2"/>
      <x:c r="M164" s="2"/>
      <x:c r="N164" s="2"/>
      <x:c r="O164" s="2"/>
      <x:c r="P164" s="2"/>
      <x:c r="Q164" s="2"/>
      <x:c r="R164" s="2"/>
      <x:c r="S164" s="2"/>
      <x:c r="T164" s="2"/>
      <x:c r="U164" s="2"/>
    </x:row>
    <x:row r="165" ht="24" customHeight="1">
      <x:c r="A165" s="2"/>
      <x:c r="B165" s="2"/>
      <x:c r="C165" s="2"/>
      <x:c r="D165" s="2"/>
      <x:c r="E165" s="2"/>
      <x:c r="F165" s="2"/>
      <x:c r="G165" s="2"/>
      <x:c r="H165" s="2"/>
      <x:c r="I165" s="2"/>
      <x:c r="J165" s="2"/>
      <x:c r="K165" s="2"/>
      <x:c r="L165" s="2"/>
      <x:c r="M165" s="2"/>
      <x:c r="N165" s="2"/>
      <x:c r="O165" s="2"/>
      <x:c r="P165" s="2"/>
      <x:c r="Q165" s="2"/>
      <x:c r="R165" s="2"/>
      <x:c r="S165" s="2"/>
      <x:c r="T165" s="2"/>
      <x:c r="U165" s="2"/>
    </x:row>
    <x:row r="166" ht="24" customHeight="1">
      <x:c r="A166" s="2"/>
      <x:c r="B166" s="2"/>
      <x:c r="C166" s="2"/>
      <x:c r="D166" s="2"/>
      <x:c r="E166" s="2"/>
      <x:c r="F166" s="2"/>
      <x:c r="G166" s="2"/>
      <x:c r="H166" s="2"/>
      <x:c r="I166" s="2"/>
      <x:c r="J166" s="2"/>
      <x:c r="K166" s="2"/>
      <x:c r="L166" s="2"/>
      <x:c r="M166" s="2"/>
      <x:c r="N166" s="2"/>
      <x:c r="O166" s="2"/>
      <x:c r="P166" s="2"/>
      <x:c r="Q166" s="2"/>
      <x:c r="R166" s="2"/>
      <x:c r="S166" s="2"/>
      <x:c r="T166" s="2"/>
      <x:c r="U166" s="2"/>
    </x:row>
    <x:row r="167" ht="24" customHeight="1">
      <x:c r="A167" s="2"/>
      <x:c r="B167" s="2"/>
      <x:c r="C167" s="2"/>
      <x:c r="D167" s="2"/>
      <x:c r="E167" s="2"/>
      <x:c r="F167" s="2"/>
      <x:c r="G167" s="2"/>
      <x:c r="H167" s="2"/>
      <x:c r="I167" s="2"/>
      <x:c r="J167" s="2"/>
      <x:c r="K167" s="2"/>
      <x:c r="L167" s="2"/>
      <x:c r="M167" s="2"/>
      <x:c r="N167" s="2"/>
      <x:c r="O167" s="2"/>
      <x:c r="P167" s="2"/>
      <x:c r="Q167" s="2"/>
      <x:c r="R167" s="2"/>
      <x:c r="S167" s="2"/>
      <x:c r="T167" s="2"/>
      <x:c r="U167" s="2"/>
    </x:row>
    <x:row r="168" ht="24" customHeight="1">
      <x:c r="A168" s="2"/>
      <x:c r="B168" s="2"/>
      <x:c r="C168" s="2"/>
      <x:c r="D168" s="2"/>
      <x:c r="E168" s="2"/>
      <x:c r="F168" s="2"/>
      <x:c r="G168" s="2"/>
      <x:c r="H168" s="2"/>
      <x:c r="I168" s="2"/>
      <x:c r="J168" s="2"/>
      <x:c r="K168" s="2"/>
      <x:c r="L168" s="2"/>
      <x:c r="M168" s="2"/>
      <x:c r="N168" s="2"/>
      <x:c r="O168" s="2"/>
      <x:c r="P168" s="2"/>
      <x:c r="Q168" s="2"/>
      <x:c r="R168" s="2"/>
      <x:c r="S168" s="2"/>
      <x:c r="T168" s="2"/>
      <x:c r="U168" s="2"/>
    </x:row>
    <x:row r="169" ht="24" customHeight="1">
      <x:c r="A169" s="2"/>
      <x:c r="B169" s="2"/>
      <x:c r="C169" s="2"/>
      <x:c r="D169" s="2"/>
      <x:c r="E169" s="2"/>
      <x:c r="F169" s="2"/>
      <x:c r="G169" s="2"/>
      <x:c r="H169" s="2"/>
      <x:c r="I169" s="2"/>
      <x:c r="J169" s="2"/>
      <x:c r="K169" s="2"/>
      <x:c r="L169" s="2"/>
      <x:c r="M169" s="2"/>
      <x:c r="N169" s="2"/>
      <x:c r="O169" s="2"/>
      <x:c r="P169" s="2"/>
      <x:c r="Q169" s="2"/>
      <x:c r="R169" s="2"/>
      <x:c r="S169" s="2"/>
      <x:c r="T169" s="2"/>
      <x:c r="U169" s="2"/>
    </x:row>
    <x:row r="170" ht="24" customHeight="1">
      <x:c r="A170" s="2"/>
      <x:c r="B170" s="2"/>
      <x:c r="C170" s="2"/>
      <x:c r="D170" s="2"/>
      <x:c r="E170" s="2"/>
      <x:c r="F170" s="2"/>
      <x:c r="G170" s="2"/>
      <x:c r="H170" s="2"/>
      <x:c r="I170" s="2"/>
      <x:c r="J170" s="2"/>
      <x:c r="K170" s="2"/>
      <x:c r="L170" s="2"/>
      <x:c r="M170" s="2"/>
      <x:c r="N170" s="2"/>
      <x:c r="O170" s="2"/>
      <x:c r="P170" s="2"/>
      <x:c r="Q170" s="2"/>
      <x:c r="R170" s="2"/>
      <x:c r="S170" s="2"/>
      <x:c r="T170" s="2"/>
      <x:c r="U170" s="2"/>
    </x:row>
    <x:row r="171" ht="24" customHeight="1">
      <x:c r="A171" s="2"/>
      <x:c r="B171" s="2"/>
      <x:c r="C171" s="2"/>
      <x:c r="D171" s="2"/>
      <x:c r="E171" s="2"/>
      <x:c r="F171" s="2"/>
      <x:c r="G171" s="2"/>
      <x:c r="H171" s="2"/>
      <x:c r="I171" s="2"/>
      <x:c r="J171" s="2"/>
      <x:c r="K171" s="2"/>
      <x:c r="L171" s="2"/>
      <x:c r="M171" s="2"/>
      <x:c r="N171" s="2"/>
      <x:c r="O171" s="2"/>
      <x:c r="P171" s="2"/>
      <x:c r="Q171" s="2"/>
      <x:c r="R171" s="2"/>
      <x:c r="S171" s="2"/>
      <x:c r="T171" s="2"/>
      <x:c r="U171" s="2"/>
    </x:row>
    <x:row r="172" ht="24" customHeight="1">
      <x:c r="A172" s="2"/>
      <x:c r="B172" s="2"/>
      <x:c r="C172" s="2"/>
      <x:c r="D172" s="2"/>
      <x:c r="E172" s="2"/>
      <x:c r="F172" s="2"/>
      <x:c r="G172" s="2"/>
      <x:c r="H172" s="2"/>
      <x:c r="I172" s="2"/>
      <x:c r="J172" s="2"/>
      <x:c r="K172" s="2"/>
      <x:c r="L172" s="2"/>
      <x:c r="M172" s="2"/>
      <x:c r="N172" s="2"/>
      <x:c r="O172" s="2"/>
      <x:c r="P172" s="2"/>
      <x:c r="Q172" s="2"/>
      <x:c r="R172" s="2"/>
      <x:c r="S172" s="2"/>
      <x:c r="T172" s="2"/>
      <x:c r="U172" s="2"/>
    </x:row>
    <x:row r="173" ht="24" customHeight="1">
      <x:c r="A173" s="2"/>
      <x:c r="B173" s="2"/>
      <x:c r="C173" s="2"/>
      <x:c r="D173" s="2"/>
      <x:c r="E173" s="2"/>
      <x:c r="F173" s="2"/>
      <x:c r="G173" s="2"/>
      <x:c r="H173" s="2"/>
      <x:c r="I173" s="2"/>
      <x:c r="J173" s="2"/>
      <x:c r="K173" s="2"/>
      <x:c r="L173" s="2"/>
      <x:c r="M173" s="2"/>
      <x:c r="N173" s="2"/>
      <x:c r="O173" s="2"/>
      <x:c r="P173" s="2"/>
      <x:c r="Q173" s="2"/>
      <x:c r="R173" s="2"/>
      <x:c r="S173" s="2"/>
      <x:c r="T173" s="2"/>
      <x:c r="U173" s="2"/>
    </x:row>
    <x:row r="174" ht="24" customHeight="1">
      <x:c r="A174" s="2"/>
      <x:c r="B174" s="2"/>
      <x:c r="C174" s="2"/>
      <x:c r="D174" s="2"/>
      <x:c r="E174" s="2"/>
      <x:c r="F174" s="2"/>
      <x:c r="G174" s="2"/>
      <x:c r="H174" s="2"/>
      <x:c r="I174" s="2"/>
      <x:c r="J174" s="2"/>
      <x:c r="K174" s="2"/>
      <x:c r="L174" s="2"/>
      <x:c r="M174" s="2"/>
      <x:c r="N174" s="2"/>
      <x:c r="O174" s="2"/>
      <x:c r="P174" s="2"/>
      <x:c r="Q174" s="2"/>
      <x:c r="R174" s="2"/>
      <x:c r="S174" s="2"/>
      <x:c r="T174" s="2"/>
      <x:c r="U174" s="2"/>
    </x:row>
    <x:row r="175" ht="24" customHeight="1">
      <x:c r="A175" s="2"/>
      <x:c r="B175" s="2"/>
      <x:c r="C175" s="2"/>
      <x:c r="D175" s="2"/>
      <x:c r="E175" s="2"/>
      <x:c r="F175" s="2"/>
      <x:c r="G175" s="2"/>
      <x:c r="H175" s="2"/>
      <x:c r="I175" s="2"/>
      <x:c r="J175" s="2"/>
      <x:c r="K175" s="2"/>
      <x:c r="L175" s="2"/>
      <x:c r="M175" s="2"/>
      <x:c r="N175" s="2"/>
      <x:c r="O175" s="2"/>
      <x:c r="P175" s="2"/>
      <x:c r="Q175" s="2"/>
      <x:c r="R175" s="2"/>
      <x:c r="S175" s="2"/>
      <x:c r="T175" s="2"/>
      <x:c r="U175" s="2"/>
    </x:row>
    <x:row r="176" ht="24" customHeight="1">
      <x:c r="A176" s="2"/>
      <x:c r="B176" s="2"/>
      <x:c r="C176" s="2"/>
      <x:c r="D176" s="2"/>
      <x:c r="E176" s="2"/>
      <x:c r="F176" s="2"/>
      <x:c r="G176" s="2"/>
      <x:c r="H176" s="2"/>
      <x:c r="I176" s="2"/>
      <x:c r="J176" s="2"/>
      <x:c r="K176" s="2"/>
      <x:c r="L176" s="2"/>
      <x:c r="M176" s="2"/>
      <x:c r="N176" s="2"/>
      <x:c r="O176" s="2"/>
      <x:c r="P176" s="2"/>
      <x:c r="Q176" s="2"/>
      <x:c r="R176" s="2"/>
      <x:c r="S176" s="2"/>
      <x:c r="T176" s="2"/>
      <x:c r="U176" s="2"/>
    </x:row>
    <x:row r="177" ht="24" customHeight="1">
      <x:c r="A177" s="2"/>
      <x:c r="B177" s="2"/>
      <x:c r="C177" s="2"/>
      <x:c r="D177" s="2"/>
      <x:c r="E177" s="2"/>
      <x:c r="F177" s="2"/>
      <x:c r="G177" s="2"/>
      <x:c r="H177" s="2"/>
      <x:c r="I177" s="2"/>
      <x:c r="J177" s="2"/>
      <x:c r="K177" s="2"/>
      <x:c r="L177" s="2"/>
      <x:c r="M177" s="2"/>
      <x:c r="N177" s="2"/>
      <x:c r="O177" s="2"/>
      <x:c r="P177" s="2"/>
      <x:c r="Q177" s="2"/>
      <x:c r="R177" s="2"/>
      <x:c r="S177" s="2"/>
      <x:c r="T177" s="2"/>
      <x:c r="U177" s="2"/>
    </x:row>
    <x:row r="178" ht="24" customHeight="1">
      <x:c r="A178" s="2"/>
      <x:c r="B178" s="2"/>
      <x:c r="C178" s="2"/>
      <x:c r="D178" s="2"/>
      <x:c r="E178" s="2"/>
      <x:c r="F178" s="2"/>
      <x:c r="G178" s="2"/>
      <x:c r="H178" s="2"/>
      <x:c r="I178" s="2"/>
      <x:c r="J178" s="2"/>
      <x:c r="K178" s="2"/>
      <x:c r="L178" s="2"/>
      <x:c r="M178" s="2"/>
      <x:c r="N178" s="2"/>
      <x:c r="O178" s="2"/>
      <x:c r="P178" s="2"/>
      <x:c r="Q178" s="2"/>
      <x:c r="R178" s="2"/>
      <x:c r="S178" s="2"/>
      <x:c r="T178" s="2"/>
      <x:c r="U178" s="2"/>
    </x:row>
    <x:row r="179" ht="24" customHeight="1">
      <x:c r="A179" s="2"/>
      <x:c r="B179" s="2"/>
      <x:c r="C179" s="2"/>
      <x:c r="D179" s="2"/>
      <x:c r="E179" s="2"/>
      <x:c r="F179" s="2"/>
      <x:c r="G179" s="2"/>
      <x:c r="H179" s="2"/>
      <x:c r="I179" s="2"/>
      <x:c r="J179" s="2"/>
      <x:c r="K179" s="2"/>
      <x:c r="L179" s="2"/>
      <x:c r="M179" s="2"/>
      <x:c r="N179" s="2"/>
      <x:c r="O179" s="2"/>
      <x:c r="P179" s="2"/>
      <x:c r="Q179" s="2"/>
      <x:c r="R179" s="2"/>
      <x:c r="S179" s="2"/>
      <x:c r="T179" s="2"/>
      <x:c r="U179" s="2"/>
    </x:row>
    <x:row r="180" ht="24" customHeight="1">
      <x:c r="A180" s="2"/>
      <x:c r="B180" s="2"/>
      <x:c r="C180" s="2"/>
      <x:c r="D180" s="2"/>
      <x:c r="E180" s="2"/>
      <x:c r="F180" s="2"/>
      <x:c r="G180" s="2"/>
      <x:c r="H180" s="2"/>
      <x:c r="I180" s="2"/>
      <x:c r="J180" s="2"/>
      <x:c r="K180" s="2"/>
      <x:c r="L180" s="2"/>
      <x:c r="M180" s="2"/>
      <x:c r="N180" s="2"/>
      <x:c r="O180" s="2"/>
      <x:c r="P180" s="2"/>
      <x:c r="Q180" s="2"/>
      <x:c r="R180" s="2"/>
      <x:c r="S180" s="2"/>
      <x:c r="T180" s="2"/>
      <x:c r="U180" s="2"/>
    </x:row>
    <x:row r="181" ht="24" customHeight="1">
      <x:c r="A181" s="2"/>
      <x:c r="B181" s="2"/>
      <x:c r="C181" s="2"/>
      <x:c r="D181" s="2"/>
      <x:c r="E181" s="2"/>
      <x:c r="F181" s="2"/>
      <x:c r="G181" s="2"/>
      <x:c r="H181" s="2"/>
      <x:c r="I181" s="2"/>
      <x:c r="J181" s="2"/>
      <x:c r="K181" s="2"/>
      <x:c r="L181" s="2"/>
      <x:c r="M181" s="2"/>
      <x:c r="N181" s="2"/>
      <x:c r="O181" s="2"/>
      <x:c r="P181" s="2"/>
      <x:c r="Q181" s="2"/>
      <x:c r="R181" s="2"/>
      <x:c r="S181" s="2"/>
      <x:c r="T181" s="2"/>
      <x:c r="U181" s="2"/>
    </x:row>
    <x:row r="182" ht="24" customHeight="1">
      <x:c r="A182" s="2"/>
      <x:c r="B182" s="2"/>
      <x:c r="C182" s="2"/>
      <x:c r="D182" s="2"/>
      <x:c r="E182" s="2"/>
      <x:c r="F182" s="2"/>
      <x:c r="G182" s="2"/>
      <x:c r="H182" s="2"/>
      <x:c r="I182" s="2"/>
      <x:c r="J182" s="2"/>
      <x:c r="K182" s="2"/>
      <x:c r="L182" s="2"/>
      <x:c r="M182" s="2"/>
      <x:c r="N182" s="2"/>
      <x:c r="O182" s="2"/>
      <x:c r="P182" s="2"/>
      <x:c r="Q182" s="2"/>
      <x:c r="R182" s="2"/>
      <x:c r="S182" s="2"/>
      <x:c r="T182" s="2"/>
      <x:c r="U182" s="2"/>
    </x:row>
    <x:row r="183" ht="24" customHeight="1">
      <x:c r="A183" s="2"/>
      <x:c r="B183" s="2"/>
      <x:c r="C183" s="2"/>
      <x:c r="D183" s="2"/>
      <x:c r="E183" s="2"/>
      <x:c r="F183" s="2"/>
      <x:c r="G183" s="2"/>
      <x:c r="H183" s="2"/>
      <x:c r="I183" s="2"/>
      <x:c r="J183" s="2"/>
      <x:c r="K183" s="2"/>
      <x:c r="L183" s="2"/>
      <x:c r="M183" s="2"/>
      <x:c r="N183" s="2"/>
      <x:c r="O183" s="2"/>
      <x:c r="P183" s="2"/>
      <x:c r="Q183" s="2"/>
      <x:c r="R183" s="2"/>
      <x:c r="S183" s="2"/>
      <x:c r="T183" s="2"/>
      <x:c r="U183" s="2"/>
    </x:row>
    <x:row r="184" ht="24" customHeight="1">
      <x:c r="A184" s="2"/>
      <x:c r="B184" s="2"/>
      <x:c r="C184" s="2"/>
      <x:c r="D184" s="2"/>
      <x:c r="E184" s="2"/>
      <x:c r="F184" s="2"/>
      <x:c r="G184" s="2"/>
      <x:c r="H184" s="2"/>
      <x:c r="I184" s="2"/>
      <x:c r="J184" s="2"/>
      <x:c r="K184" s="2"/>
      <x:c r="L184" s="2"/>
      <x:c r="M184" s="2"/>
      <x:c r="N184" s="2"/>
      <x:c r="O184" s="2"/>
      <x:c r="P184" s="2"/>
      <x:c r="Q184" s="2"/>
      <x:c r="R184" s="2"/>
      <x:c r="S184" s="2"/>
      <x:c r="T184" s="2"/>
      <x:c r="U184" s="2"/>
    </x:row>
    <x:row r="185" ht="24" customHeight="1">
      <x:c r="A185" s="2"/>
      <x:c r="B185" s="2"/>
      <x:c r="C185" s="2"/>
      <x:c r="D185" s="2"/>
      <x:c r="E185" s="2"/>
      <x:c r="F185" s="2"/>
      <x:c r="G185" s="2"/>
      <x:c r="H185" s="2"/>
      <x:c r="I185" s="2"/>
      <x:c r="J185" s="2"/>
      <x:c r="K185" s="2"/>
      <x:c r="L185" s="2"/>
      <x:c r="M185" s="2"/>
      <x:c r="N185" s="2"/>
      <x:c r="O185" s="2"/>
      <x:c r="P185" s="2"/>
      <x:c r="Q185" s="2"/>
      <x:c r="R185" s="2"/>
      <x:c r="S185" s="2"/>
      <x:c r="T185" s="2"/>
      <x:c r="U185" s="2"/>
    </x:row>
    <x:row r="186" ht="24" customHeight="1">
      <x:c r="A186" s="2"/>
      <x:c r="B186" s="2"/>
      <x:c r="C186" s="2"/>
      <x:c r="D186" s="2"/>
      <x:c r="E186" s="2"/>
      <x:c r="F186" s="2"/>
      <x:c r="G186" s="2"/>
      <x:c r="H186" s="2"/>
      <x:c r="I186" s="2"/>
      <x:c r="J186" s="2"/>
      <x:c r="K186" s="2"/>
      <x:c r="L186" s="2"/>
      <x:c r="M186" s="2"/>
      <x:c r="N186" s="2"/>
      <x:c r="O186" s="2"/>
      <x:c r="P186" s="2"/>
      <x:c r="Q186" s="2"/>
      <x:c r="R186" s="2"/>
      <x:c r="S186" s="2"/>
      <x:c r="T186" s="2"/>
      <x:c r="U186" s="2"/>
    </x:row>
    <x:row r="187" ht="24" customHeight="1">
      <x:c r="A187" s="2"/>
      <x:c r="B187" s="2"/>
      <x:c r="C187" s="2"/>
      <x:c r="D187" s="2"/>
      <x:c r="E187" s="2"/>
      <x:c r="F187" s="2"/>
      <x:c r="G187" s="2"/>
      <x:c r="H187" s="2"/>
      <x:c r="I187" s="2"/>
      <x:c r="J187" s="2"/>
      <x:c r="K187" s="2"/>
      <x:c r="L187" s="2"/>
      <x:c r="M187" s="2"/>
      <x:c r="N187" s="2"/>
      <x:c r="O187" s="2"/>
      <x:c r="P187" s="2"/>
      <x:c r="Q187" s="2"/>
      <x:c r="R187" s="2"/>
      <x:c r="S187" s="2"/>
      <x:c r="T187" s="2"/>
      <x:c r="U187" s="2"/>
    </x:row>
    <x:row r="188" ht="24" customHeight="1">
      <x:c r="A188" s="2"/>
      <x:c r="B188" s="2"/>
      <x:c r="C188" s="2"/>
      <x:c r="D188" s="2"/>
      <x:c r="E188" s="2"/>
      <x:c r="F188" s="2"/>
      <x:c r="G188" s="2"/>
      <x:c r="H188" s="2"/>
      <x:c r="I188" s="2"/>
      <x:c r="J188" s="2"/>
      <x:c r="K188" s="2"/>
      <x:c r="L188" s="2"/>
      <x:c r="M188" s="2"/>
      <x:c r="N188" s="2"/>
      <x:c r="O188" s="2"/>
      <x:c r="P188" s="2"/>
      <x:c r="Q188" s="2"/>
      <x:c r="R188" s="2"/>
      <x:c r="S188" s="2"/>
      <x:c r="T188" s="2"/>
      <x:c r="U188" s="2"/>
    </x:row>
    <x:row r="189" ht="24" customHeight="1">
      <x:c r="A189" s="2"/>
      <x:c r="B189" s="2"/>
      <x:c r="C189" s="2"/>
      <x:c r="D189" s="2"/>
      <x:c r="E189" s="2"/>
      <x:c r="F189" s="2"/>
      <x:c r="G189" s="2"/>
      <x:c r="H189" s="2"/>
      <x:c r="I189" s="2"/>
      <x:c r="J189" s="2"/>
      <x:c r="K189" s="2"/>
      <x:c r="L189" s="2"/>
      <x:c r="M189" s="2"/>
      <x:c r="N189" s="2"/>
      <x:c r="O189" s="2"/>
      <x:c r="P189" s="2"/>
      <x:c r="Q189" s="2"/>
      <x:c r="R189" s="2"/>
      <x:c r="S189" s="2"/>
      <x:c r="T189" s="2"/>
      <x:c r="U189" s="2"/>
    </x:row>
    <x:row r="190" ht="24" customHeight="1">
      <x:c r="A190" s="2"/>
      <x:c r="B190" s="2"/>
      <x:c r="C190" s="2"/>
      <x:c r="D190" s="2"/>
      <x:c r="E190" s="2"/>
      <x:c r="F190" s="2"/>
      <x:c r="G190" s="2"/>
      <x:c r="H190" s="2"/>
      <x:c r="I190" s="2"/>
      <x:c r="J190" s="2"/>
      <x:c r="K190" s="2"/>
      <x:c r="L190" s="2"/>
      <x:c r="M190" s="2"/>
      <x:c r="N190" s="2"/>
      <x:c r="O190" s="2"/>
      <x:c r="P190" s="2"/>
      <x:c r="Q190" s="2"/>
      <x:c r="R190" s="2"/>
      <x:c r="S190" s="2"/>
      <x:c r="T190" s="2"/>
      <x:c r="U190" s="2"/>
    </x:row>
    <x:row r="191" ht="24" customHeight="1">
      <x:c r="A191" s="2"/>
      <x:c r="B191" s="2"/>
      <x:c r="C191" s="2"/>
      <x:c r="D191" s="2"/>
      <x:c r="E191" s="2"/>
      <x:c r="F191" s="2"/>
      <x:c r="G191" s="2"/>
      <x:c r="H191" s="2"/>
      <x:c r="I191" s="2"/>
      <x:c r="J191" s="2"/>
      <x:c r="K191" s="2"/>
      <x:c r="L191" s="2"/>
      <x:c r="M191" s="2"/>
      <x:c r="N191" s="2"/>
      <x:c r="O191" s="2"/>
      <x:c r="P191" s="2"/>
      <x:c r="Q191" s="2"/>
      <x:c r="R191" s="2"/>
      <x:c r="S191" s="2"/>
      <x:c r="T191" s="2"/>
      <x:c r="U191" s="2"/>
    </x:row>
    <x:row r="192" ht="24" customHeight="1">
      <x:c r="A192" s="2"/>
      <x:c r="B192" s="2"/>
      <x:c r="C192" s="2"/>
      <x:c r="D192" s="2"/>
      <x:c r="E192" s="2"/>
      <x:c r="F192" s="2"/>
      <x:c r="G192" s="2"/>
      <x:c r="H192" s="2"/>
      <x:c r="I192" s="2"/>
      <x:c r="J192" s="2"/>
      <x:c r="K192" s="2"/>
      <x:c r="L192" s="2"/>
      <x:c r="M192" s="2"/>
      <x:c r="N192" s="2"/>
      <x:c r="O192" s="2"/>
      <x:c r="P192" s="2"/>
      <x:c r="Q192" s="2"/>
      <x:c r="R192" s="2"/>
      <x:c r="S192" s="2"/>
      <x:c r="T192" s="2"/>
      <x:c r="U192" s="2"/>
    </x:row>
    <x:row r="193" ht="24" customHeight="1">
      <x:c r="A193" s="2"/>
      <x:c r="B193" s="2"/>
      <x:c r="C193" s="2"/>
      <x:c r="D193" s="2"/>
      <x:c r="E193" s="2"/>
      <x:c r="F193" s="2"/>
      <x:c r="G193" s="2"/>
      <x:c r="H193" s="2"/>
      <x:c r="I193" s="2"/>
      <x:c r="J193" s="2"/>
      <x:c r="K193" s="2"/>
      <x:c r="L193" s="2"/>
      <x:c r="M193" s="2"/>
      <x:c r="N193" s="2"/>
      <x:c r="O193" s="2"/>
      <x:c r="P193" s="2"/>
      <x:c r="Q193" s="2"/>
      <x:c r="R193" s="2"/>
      <x:c r="S193" s="2"/>
      <x:c r="T193" s="2"/>
      <x:c r="U193" s="2"/>
    </x:row>
    <x:row r="194" ht="24" customHeight="1">
      <x:c r="A194" s="2"/>
      <x:c r="B194" s="2"/>
      <x:c r="C194" s="2"/>
      <x:c r="D194" s="2"/>
      <x:c r="E194" s="2"/>
      <x:c r="F194" s="2"/>
      <x:c r="G194" s="2"/>
      <x:c r="H194" s="2"/>
      <x:c r="I194" s="2"/>
      <x:c r="J194" s="2"/>
      <x:c r="K194" s="2"/>
      <x:c r="L194" s="2"/>
      <x:c r="M194" s="2"/>
      <x:c r="N194" s="2"/>
      <x:c r="O194" s="2"/>
      <x:c r="P194" s="2"/>
      <x:c r="Q194" s="2"/>
      <x:c r="R194" s="2"/>
      <x:c r="S194" s="2"/>
      <x:c r="T194" s="2"/>
      <x:c r="U194" s="2"/>
    </x:row>
    <x:row r="195" ht="24" customHeight="1">
      <x:c r="A195" s="2"/>
      <x:c r="B195" s="2"/>
      <x:c r="C195" s="2"/>
      <x:c r="D195" s="2"/>
      <x:c r="E195" s="2"/>
      <x:c r="F195" s="2"/>
      <x:c r="G195" s="2"/>
      <x:c r="H195" s="2"/>
      <x:c r="I195" s="2"/>
      <x:c r="J195" s="2"/>
      <x:c r="K195" s="2"/>
      <x:c r="L195" s="2"/>
      <x:c r="M195" s="2"/>
      <x:c r="N195" s="2"/>
      <x:c r="O195" s="2"/>
      <x:c r="P195" s="2"/>
      <x:c r="Q195" s="2"/>
      <x:c r="R195" s="2"/>
      <x:c r="S195" s="2"/>
      <x:c r="T195" s="2"/>
      <x:c r="U195" s="2"/>
    </x:row>
    <x:row r="196" ht="24" customHeight="1">
      <x:c r="A196" s="2"/>
      <x:c r="B196" s="2"/>
      <x:c r="C196" s="2"/>
      <x:c r="D196" s="2"/>
      <x:c r="E196" s="2"/>
      <x:c r="F196" s="2"/>
      <x:c r="G196" s="2"/>
      <x:c r="H196" s="2"/>
      <x:c r="I196" s="2"/>
      <x:c r="J196" s="2"/>
      <x:c r="K196" s="2"/>
      <x:c r="L196" s="2"/>
      <x:c r="M196" s="2"/>
      <x:c r="N196" s="2"/>
      <x:c r="O196" s="2"/>
      <x:c r="P196" s="2"/>
      <x:c r="Q196" s="2"/>
      <x:c r="R196" s="2"/>
      <x:c r="S196" s="2"/>
      <x:c r="T196" s="2"/>
      <x:c r="U196" s="2"/>
    </x:row>
    <x:row r="197" ht="24" customHeight="1">
      <x:c r="A197" s="2"/>
      <x:c r="B197" s="2"/>
      <x:c r="C197" s="2"/>
      <x:c r="D197" s="2"/>
      <x:c r="E197" s="2"/>
      <x:c r="F197" s="2"/>
      <x:c r="G197" s="2"/>
      <x:c r="H197" s="2"/>
      <x:c r="I197" s="2"/>
      <x:c r="J197" s="2"/>
      <x:c r="K197" s="2"/>
      <x:c r="L197" s="2"/>
      <x:c r="M197" s="2"/>
      <x:c r="N197" s="2"/>
      <x:c r="O197" s="2"/>
      <x:c r="P197" s="2"/>
      <x:c r="Q197" s="2"/>
      <x:c r="R197" s="2"/>
      <x:c r="S197" s="2"/>
      <x:c r="T197" s="2"/>
      <x:c r="U197" s="2"/>
    </x:row>
    <x:row r="198" ht="24" customHeight="1">
      <x:c r="A198" s="2"/>
      <x:c r="B198" s="2"/>
      <x:c r="C198" s="2"/>
      <x:c r="D198" s="2"/>
      <x:c r="E198" s="2"/>
      <x:c r="F198" s="2"/>
      <x:c r="G198" s="2"/>
      <x:c r="H198" s="2"/>
      <x:c r="I198" s="2"/>
      <x:c r="J198" s="2"/>
      <x:c r="K198" s="2"/>
      <x:c r="L198" s="2"/>
      <x:c r="M198" s="2"/>
      <x:c r="N198" s="2"/>
      <x:c r="O198" s="2"/>
      <x:c r="P198" s="2"/>
      <x:c r="Q198" s="2"/>
      <x:c r="R198" s="2"/>
      <x:c r="S198" s="2"/>
      <x:c r="T198" s="2"/>
      <x:c r="U198" s="2"/>
    </x:row>
    <x:row r="199" ht="24" customHeight="1">
      <x:c r="A199" s="2"/>
      <x:c r="B199" s="2"/>
      <x:c r="C199" s="2"/>
      <x:c r="D199" s="2"/>
      <x:c r="E199" s="2"/>
      <x:c r="F199" s="2"/>
      <x:c r="G199" s="2"/>
      <x:c r="H199" s="2"/>
      <x:c r="I199" s="2"/>
      <x:c r="J199" s="2"/>
      <x:c r="K199" s="2"/>
      <x:c r="L199" s="2"/>
      <x:c r="M199" s="2"/>
      <x:c r="N199" s="2"/>
      <x:c r="O199" s="2"/>
      <x:c r="P199" s="2"/>
      <x:c r="Q199" s="2"/>
      <x:c r="R199" s="2"/>
      <x:c r="S199" s="2"/>
      <x:c r="T199" s="2"/>
      <x:c r="U199" s="2"/>
    </x:row>
    <x:row r="200" ht="24" customHeight="1">
      <x:c r="A200" s="2"/>
      <x:c r="B200" s="2"/>
      <x:c r="C200" s="2"/>
      <x:c r="D200" s="2"/>
      <x:c r="E200" s="2"/>
      <x:c r="F200" s="2"/>
      <x:c r="G200" s="2"/>
      <x:c r="H200" s="2"/>
      <x:c r="I200" s="2"/>
      <x:c r="J200" s="2"/>
      <x:c r="K200" s="2"/>
      <x:c r="L200" s="2"/>
      <x:c r="M200" s="2"/>
      <x:c r="N200" s="2"/>
      <x:c r="O200" s="2"/>
      <x:c r="P200" s="2"/>
      <x:c r="Q200" s="2"/>
      <x:c r="R200" s="2"/>
      <x:c r="S200" s="2"/>
      <x:c r="T200" s="2"/>
      <x:c r="U200" s="2"/>
    </x:row>
    <x:row r="201" ht="24" customHeight="1">
      <x:c r="A201" s="2"/>
      <x:c r="B201" s="2"/>
      <x:c r="C201" s="2"/>
      <x:c r="D201" s="2"/>
      <x:c r="E201" s="2"/>
      <x:c r="F201" s="2"/>
      <x:c r="G201" s="2"/>
      <x:c r="H201" s="2"/>
      <x:c r="I201" s="2"/>
      <x:c r="J201" s="2"/>
      <x:c r="K201" s="2"/>
      <x:c r="L201" s="2"/>
      <x:c r="M201" s="2"/>
      <x:c r="N201" s="2"/>
      <x:c r="O201" s="2"/>
      <x:c r="P201" s="2"/>
      <x:c r="Q201" s="2"/>
      <x:c r="R201" s="2"/>
      <x:c r="S201" s="2"/>
      <x:c r="T201" s="2"/>
      <x:c r="U201" s="2"/>
    </x:row>
    <x:row r="202" ht="24" customHeight="1">
      <x:c r="A202" s="2"/>
      <x:c r="B202" s="2"/>
      <x:c r="C202" s="2"/>
      <x:c r="D202" s="2"/>
      <x:c r="E202" s="2"/>
      <x:c r="F202" s="2"/>
      <x:c r="G202" s="2"/>
      <x:c r="H202" s="2"/>
      <x:c r="I202" s="2"/>
      <x:c r="J202" s="2"/>
      <x:c r="K202" s="2"/>
      <x:c r="L202" s="2"/>
      <x:c r="M202" s="2"/>
      <x:c r="N202" s="2"/>
      <x:c r="O202" s="2"/>
      <x:c r="P202" s="2"/>
      <x:c r="Q202" s="2"/>
      <x:c r="R202" s="2"/>
      <x:c r="S202" s="2"/>
      <x:c r="T202" s="2"/>
      <x:c r="U202" s="2"/>
    </x:row>
    <x:row r="203" ht="24" customHeight="1">
      <x:c r="A203" s="2"/>
      <x:c r="B203" s="2"/>
      <x:c r="C203" s="2"/>
      <x:c r="D203" s="2"/>
      <x:c r="E203" s="2"/>
      <x:c r="F203" s="2"/>
      <x:c r="G203" s="2"/>
      <x:c r="H203" s="2"/>
      <x:c r="I203" s="2"/>
      <x:c r="J203" s="2"/>
      <x:c r="K203" s="2"/>
      <x:c r="L203" s="2"/>
      <x:c r="M203" s="2"/>
      <x:c r="N203" s="2"/>
      <x:c r="O203" s="2"/>
      <x:c r="P203" s="2"/>
      <x:c r="Q203" s="2"/>
      <x:c r="R203" s="2"/>
      <x:c r="S203" s="2"/>
      <x:c r="T203" s="2"/>
      <x:c r="U203" s="2"/>
    </x:row>
    <x:row r="204" ht="24" customHeight="1">
      <x:c r="A204" s="2"/>
      <x:c r="B204" s="2"/>
      <x:c r="C204" s="2"/>
      <x:c r="D204" s="2"/>
      <x:c r="E204" s="2"/>
      <x:c r="F204" s="2"/>
      <x:c r="G204" s="2"/>
      <x:c r="H204" s="2"/>
      <x:c r="I204" s="2"/>
      <x:c r="J204" s="2"/>
      <x:c r="K204" s="2"/>
      <x:c r="L204" s="2"/>
      <x:c r="M204" s="2"/>
      <x:c r="N204" s="2"/>
      <x:c r="O204" s="2"/>
      <x:c r="P204" s="2"/>
      <x:c r="Q204" s="2"/>
      <x:c r="R204" s="2"/>
      <x:c r="S204" s="2"/>
      <x:c r="T204" s="2"/>
      <x:c r="U204" s="2"/>
    </x:row>
    <x:row r="205" ht="24" customHeight="1">
      <x:c r="A205" s="2"/>
      <x:c r="B205" s="2"/>
      <x:c r="C205" s="2"/>
      <x:c r="D205" s="2"/>
      <x:c r="E205" s="2"/>
      <x:c r="F205" s="2"/>
      <x:c r="G205" s="2"/>
      <x:c r="H205" s="2"/>
      <x:c r="I205" s="2"/>
      <x:c r="J205" s="2"/>
      <x:c r="K205" s="2"/>
      <x:c r="L205" s="2"/>
      <x:c r="M205" s="2"/>
      <x:c r="N205" s="2"/>
      <x:c r="O205" s="2"/>
      <x:c r="P205" s="2"/>
      <x:c r="Q205" s="2"/>
      <x:c r="R205" s="2"/>
      <x:c r="S205" s="2"/>
      <x:c r="T205" s="2"/>
      <x:c r="U205" s="2"/>
    </x:row>
    <x:row r="206" ht="24" customHeight="1">
      <x:c r="A206" s="2"/>
      <x:c r="B206" s="2"/>
      <x:c r="C206" s="2"/>
      <x:c r="D206" s="2"/>
      <x:c r="E206" s="2"/>
      <x:c r="F206" s="2"/>
      <x:c r="G206" s="2"/>
      <x:c r="H206" s="2"/>
      <x:c r="I206" s="2"/>
      <x:c r="J206" s="2"/>
      <x:c r="K206" s="2"/>
      <x:c r="L206" s="2"/>
      <x:c r="M206" s="2"/>
      <x:c r="N206" s="2"/>
      <x:c r="O206" s="2"/>
      <x:c r="P206" s="2"/>
      <x:c r="Q206" s="2"/>
      <x:c r="R206" s="2"/>
      <x:c r="S206" s="2"/>
      <x:c r="T206" s="2"/>
      <x:c r="U206" s="2"/>
    </x:row>
    <x:row r="207" ht="24" customHeight="1">
      <x:c r="A207" s="2"/>
      <x:c r="B207" s="2"/>
      <x:c r="C207" s="2"/>
      <x:c r="D207" s="2"/>
      <x:c r="E207" s="2"/>
      <x:c r="F207" s="2"/>
      <x:c r="G207" s="2"/>
      <x:c r="H207" s="2"/>
      <x:c r="I207" s="2"/>
      <x:c r="J207" s="2"/>
      <x:c r="K207" s="2"/>
      <x:c r="L207" s="2"/>
      <x:c r="M207" s="2"/>
      <x:c r="N207" s="2"/>
      <x:c r="O207" s="2"/>
      <x:c r="P207" s="2"/>
      <x:c r="Q207" s="2"/>
      <x:c r="R207" s="2"/>
      <x:c r="S207" s="2"/>
      <x:c r="T207" s="2"/>
      <x:c r="U207" s="2"/>
    </x:row>
    <x:row r="208" ht="24" customHeight="1">
      <x:c r="A208" s="2"/>
      <x:c r="B208" s="2"/>
      <x:c r="C208" s="2"/>
      <x:c r="D208" s="2"/>
      <x:c r="E208" s="2"/>
      <x:c r="F208" s="2"/>
      <x:c r="G208" s="2"/>
      <x:c r="H208" s="2"/>
      <x:c r="I208" s="2"/>
      <x:c r="J208" s="2"/>
      <x:c r="K208" s="2"/>
      <x:c r="L208" s="2"/>
      <x:c r="M208" s="2"/>
      <x:c r="N208" s="2"/>
      <x:c r="O208" s="2"/>
      <x:c r="P208" s="2"/>
      <x:c r="Q208" s="2"/>
      <x:c r="R208" s="2"/>
      <x:c r="S208" s="2"/>
      <x:c r="T208" s="2"/>
      <x:c r="U208" s="2"/>
    </x:row>
    <x:row r="209" ht="24" customHeight="1">
      <x:c r="A209" s="2"/>
      <x:c r="B209" s="2"/>
      <x:c r="C209" s="2"/>
      <x:c r="D209" s="2"/>
      <x:c r="E209" s="2"/>
      <x:c r="F209" s="2"/>
      <x:c r="G209" s="2"/>
      <x:c r="H209" s="2"/>
      <x:c r="I209" s="2"/>
      <x:c r="J209" s="2"/>
      <x:c r="K209" s="2"/>
      <x:c r="L209" s="2"/>
      <x:c r="M209" s="2"/>
      <x:c r="N209" s="2"/>
      <x:c r="O209" s="2"/>
      <x:c r="P209" s="2"/>
      <x:c r="Q209" s="2"/>
      <x:c r="R209" s="2"/>
      <x:c r="S209" s="2"/>
      <x:c r="T209" s="2"/>
      <x:c r="U209" s="2"/>
    </x:row>
    <x:row r="210" ht="24" customHeight="1">
      <x:c r="A210" s="2"/>
      <x:c r="B210" s="2"/>
      <x:c r="C210" s="2"/>
      <x:c r="D210" s="2"/>
      <x:c r="E210" s="2"/>
      <x:c r="F210" s="2"/>
      <x:c r="G210" s="2"/>
      <x:c r="H210" s="2"/>
      <x:c r="I210" s="2"/>
      <x:c r="J210" s="2"/>
      <x:c r="K210" s="2"/>
      <x:c r="L210" s="2"/>
      <x:c r="M210" s="2"/>
      <x:c r="N210" s="2"/>
      <x:c r="O210" s="2"/>
      <x:c r="P210" s="2"/>
      <x:c r="Q210" s="2"/>
      <x:c r="R210" s="2"/>
      <x:c r="S210" s="2"/>
      <x:c r="T210" s="2"/>
      <x:c r="U210" s="2"/>
    </x:row>
    <x:row r="211" ht="24" customHeight="1">
      <x:c r="A211" s="2"/>
      <x:c r="B211" s="2"/>
      <x:c r="C211" s="2"/>
      <x:c r="D211" s="2"/>
      <x:c r="E211" s="2"/>
      <x:c r="F211" s="2"/>
      <x:c r="G211" s="2"/>
      <x:c r="H211" s="2"/>
      <x:c r="I211" s="2"/>
      <x:c r="J211" s="2"/>
      <x:c r="K211" s="2"/>
      <x:c r="L211" s="2"/>
      <x:c r="M211" s="2"/>
      <x:c r="N211" s="2"/>
      <x:c r="O211" s="2"/>
      <x:c r="P211" s="2"/>
      <x:c r="Q211" s="2"/>
      <x:c r="R211" s="2"/>
      <x:c r="S211" s="2"/>
      <x:c r="T211" s="2"/>
      <x:c r="U211" s="2"/>
    </x:row>
    <x:row r="212" ht="24" customHeight="1">
      <x:c r="A212" s="2"/>
      <x:c r="B212" s="2"/>
      <x:c r="C212" s="2"/>
      <x:c r="D212" s="2"/>
      <x:c r="E212" s="2"/>
      <x:c r="F212" s="2"/>
      <x:c r="G212" s="2"/>
      <x:c r="H212" s="2"/>
      <x:c r="I212" s="2"/>
      <x:c r="J212" s="2"/>
      <x:c r="K212" s="2"/>
      <x:c r="L212" s="2"/>
      <x:c r="M212" s="2"/>
      <x:c r="N212" s="2"/>
      <x:c r="O212" s="2"/>
      <x:c r="P212" s="2"/>
      <x:c r="Q212" s="2"/>
      <x:c r="R212" s="2"/>
      <x:c r="S212" s="2"/>
      <x:c r="T212" s="2"/>
      <x:c r="U212" s="2"/>
    </x:row>
    <x:row r="213" ht="24" customHeight="1">
      <x:c r="A213" s="2"/>
      <x:c r="B213" s="2"/>
      <x:c r="C213" s="2"/>
      <x:c r="D213" s="2"/>
      <x:c r="E213" s="2"/>
      <x:c r="F213" s="2"/>
      <x:c r="G213" s="2"/>
      <x:c r="H213" s="2"/>
      <x:c r="I213" s="2"/>
      <x:c r="J213" s="2"/>
      <x:c r="K213" s="2"/>
      <x:c r="L213" s="2"/>
      <x:c r="M213" s="2"/>
      <x:c r="N213" s="2"/>
      <x:c r="O213" s="2"/>
      <x:c r="P213" s="2"/>
      <x:c r="Q213" s="2"/>
      <x:c r="R213" s="2"/>
      <x:c r="S213" s="2"/>
      <x:c r="T213" s="2"/>
      <x:c r="U213" s="2"/>
    </x:row>
    <x:row r="214" ht="24" customHeight="1">
      <x:c r="A214" s="2"/>
      <x:c r="B214" s="2"/>
      <x:c r="C214" s="2"/>
      <x:c r="D214" s="2"/>
      <x:c r="E214" s="2"/>
      <x:c r="F214" s="2"/>
      <x:c r="G214" s="2"/>
      <x:c r="H214" s="2"/>
      <x:c r="I214" s="2"/>
      <x:c r="J214" s="2"/>
      <x:c r="K214" s="2"/>
      <x:c r="L214" s="2"/>
      <x:c r="M214" s="2"/>
      <x:c r="N214" s="2"/>
      <x:c r="O214" s="2"/>
      <x:c r="P214" s="2"/>
      <x:c r="Q214" s="2"/>
      <x:c r="R214" s="2"/>
      <x:c r="S214" s="2"/>
      <x:c r="T214" s="2"/>
      <x:c r="U214" s="2"/>
    </x:row>
    <x:row r="215" ht="24" customHeight="1">
      <x:c r="A215" s="2"/>
      <x:c r="B215" s="2"/>
      <x:c r="C215" s="2"/>
      <x:c r="D215" s="2"/>
      <x:c r="E215" s="2"/>
      <x:c r="F215" s="2"/>
      <x:c r="G215" s="2"/>
      <x:c r="H215" s="2"/>
      <x:c r="I215" s="2"/>
      <x:c r="J215" s="2"/>
      <x:c r="K215" s="2"/>
      <x:c r="L215" s="2"/>
      <x:c r="M215" s="2"/>
      <x:c r="N215" s="2"/>
      <x:c r="O215" s="2"/>
      <x:c r="P215" s="2"/>
      <x:c r="Q215" s="2"/>
      <x:c r="R215" s="2"/>
      <x:c r="S215" s="2"/>
      <x:c r="T215" s="2"/>
      <x:c r="U215" s="2"/>
    </x:row>
    <x:row r="216" ht="24" customHeight="1">
      <x:c r="A216" s="2"/>
      <x:c r="B216" s="2"/>
      <x:c r="C216" s="2"/>
      <x:c r="D216" s="2"/>
      <x:c r="E216" s="2"/>
      <x:c r="F216" s="2"/>
      <x:c r="G216" s="2"/>
      <x:c r="H216" s="2"/>
      <x:c r="I216" s="2"/>
      <x:c r="J216" s="2"/>
      <x:c r="K216" s="2"/>
      <x:c r="L216" s="2"/>
      <x:c r="M216" s="2"/>
      <x:c r="N216" s="2"/>
      <x:c r="O216" s="2"/>
      <x:c r="P216" s="2"/>
      <x:c r="Q216" s="2"/>
      <x:c r="R216" s="2"/>
      <x:c r="S216" s="2"/>
      <x:c r="T216" s="2"/>
      <x:c r="U216" s="2"/>
    </x:row>
    <x:row r="217" ht="24" customHeight="1">
      <x:c r="A217" s="2"/>
      <x:c r="B217" s="2"/>
      <x:c r="C217" s="2"/>
      <x:c r="D217" s="2"/>
      <x:c r="E217" s="2"/>
      <x:c r="F217" s="2"/>
      <x:c r="G217" s="2"/>
      <x:c r="H217" s="2"/>
      <x:c r="I217" s="2"/>
      <x:c r="J217" s="2"/>
      <x:c r="K217" s="2"/>
      <x:c r="L217" s="2"/>
      <x:c r="M217" s="2"/>
      <x:c r="N217" s="2"/>
      <x:c r="O217" s="2"/>
      <x:c r="P217" s="2"/>
      <x:c r="Q217" s="2"/>
      <x:c r="R217" s="2"/>
      <x:c r="S217" s="2"/>
      <x:c r="T217" s="2"/>
      <x:c r="U217" s="2"/>
    </x:row>
    <x:row r="218" ht="24" customHeight="1">
      <x:c r="A218" s="2"/>
      <x:c r="B218" s="2"/>
      <x:c r="C218" s="2"/>
      <x:c r="D218" s="2"/>
      <x:c r="E218" s="2"/>
      <x:c r="F218" s="2"/>
      <x:c r="G218" s="2"/>
      <x:c r="H218" s="2"/>
      <x:c r="I218" s="2"/>
      <x:c r="J218" s="2"/>
      <x:c r="K218" s="2"/>
      <x:c r="L218" s="2"/>
      <x:c r="M218" s="2"/>
      <x:c r="N218" s="2"/>
      <x:c r="O218" s="2"/>
      <x:c r="P218" s="2"/>
      <x:c r="Q218" s="2"/>
      <x:c r="R218" s="2"/>
      <x:c r="S218" s="2"/>
      <x:c r="T218" s="2"/>
      <x:c r="U218" s="2"/>
    </x:row>
    <x:row r="219" ht="24" customHeight="1">
      <x:c r="A219" s="2"/>
      <x:c r="B219" s="2"/>
      <x:c r="C219" s="2"/>
      <x:c r="D219" s="2"/>
      <x:c r="E219" s="2"/>
      <x:c r="F219" s="2"/>
      <x:c r="G219" s="2"/>
      <x:c r="H219" s="2"/>
      <x:c r="I219" s="2"/>
      <x:c r="J219" s="2"/>
      <x:c r="K219" s="2"/>
      <x:c r="L219" s="2"/>
      <x:c r="M219" s="2"/>
      <x:c r="N219" s="2"/>
      <x:c r="O219" s="2"/>
      <x:c r="P219" s="2"/>
      <x:c r="Q219" s="2"/>
      <x:c r="R219" s="2"/>
      <x:c r="S219" s="2"/>
      <x:c r="T219" s="2"/>
      <x:c r="U219" s="2"/>
    </x:row>
    <x:row r="220" ht="24" customHeight="1">
      <x:c r="A220" s="2"/>
      <x:c r="B220" s="2"/>
      <x:c r="C220" s="2"/>
      <x:c r="D220" s="2"/>
      <x:c r="E220" s="2"/>
      <x:c r="F220" s="2"/>
      <x:c r="G220" s="2"/>
      <x:c r="H220" s="2"/>
      <x:c r="I220" s="2"/>
      <x:c r="J220" s="2"/>
      <x:c r="K220" s="2"/>
      <x:c r="L220" s="2"/>
      <x:c r="M220" s="2"/>
      <x:c r="N220" s="2"/>
      <x:c r="O220" s="2"/>
      <x:c r="P220" s="2"/>
      <x:c r="Q220" s="2"/>
      <x:c r="R220" s="2"/>
      <x:c r="S220" s="2"/>
      <x:c r="T220" s="2"/>
      <x:c r="U220" s="2"/>
    </x:row>
    <x:row r="221" ht="24" customHeight="1">
      <x:c r="A221" s="2"/>
      <x:c r="B221" s="2"/>
      <x:c r="C221" s="2"/>
      <x:c r="D221" s="2"/>
      <x:c r="E221" s="2"/>
      <x:c r="F221" s="2"/>
      <x:c r="G221" s="2"/>
      <x:c r="H221" s="2"/>
      <x:c r="I221" s="2"/>
      <x:c r="J221" s="2"/>
      <x:c r="K221" s="2"/>
      <x:c r="L221" s="2"/>
      <x:c r="M221" s="2"/>
      <x:c r="N221" s="2"/>
      <x:c r="O221" s="2"/>
      <x:c r="P221" s="2"/>
      <x:c r="Q221" s="2"/>
      <x:c r="R221" s="2"/>
      <x:c r="S221" s="2"/>
      <x:c r="T221" s="2"/>
      <x:c r="U221" s="2"/>
    </x:row>
    <x:row r="222" ht="24" customHeight="1">
      <x:c r="A222" s="2"/>
      <x:c r="B222" s="2"/>
      <x:c r="C222" s="2"/>
      <x:c r="D222" s="2"/>
      <x:c r="E222" s="2"/>
      <x:c r="F222" s="2"/>
      <x:c r="G222" s="2"/>
      <x:c r="H222" s="2"/>
      <x:c r="I222" s="2"/>
      <x:c r="J222" s="2"/>
      <x:c r="K222" s="2"/>
      <x:c r="L222" s="2"/>
      <x:c r="M222" s="2"/>
      <x:c r="N222" s="2"/>
      <x:c r="O222" s="2"/>
      <x:c r="P222" s="2"/>
      <x:c r="Q222" s="2"/>
      <x:c r="R222" s="2"/>
      <x:c r="S222" s="2"/>
      <x:c r="T222" s="2"/>
      <x:c r="U222" s="2"/>
    </x:row>
    <x:row r="223" ht="24" customHeight="1">
      <x:c r="A223" s="2"/>
      <x:c r="B223" s="2"/>
      <x:c r="C223" s="2"/>
      <x:c r="D223" s="2"/>
      <x:c r="E223" s="2"/>
      <x:c r="F223" s="2"/>
      <x:c r="G223" s="2"/>
      <x:c r="H223" s="2"/>
      <x:c r="I223" s="2"/>
      <x:c r="J223" s="2"/>
      <x:c r="K223" s="2"/>
      <x:c r="L223" s="2"/>
      <x:c r="M223" s="2"/>
      <x:c r="N223" s="2"/>
      <x:c r="O223" s="2"/>
      <x:c r="P223" s="2"/>
      <x:c r="Q223" s="2"/>
      <x:c r="R223" s="2"/>
      <x:c r="S223" s="2"/>
      <x:c r="T223" s="2"/>
      <x:c r="U223" s="2"/>
    </x:row>
    <x:row r="224" ht="24" customHeight="1">
      <x:c r="A224" s="2"/>
      <x:c r="B224" s="2"/>
      <x:c r="C224" s="2"/>
      <x:c r="D224" s="2"/>
      <x:c r="E224" s="2"/>
      <x:c r="F224" s="2"/>
      <x:c r="G224" s="2"/>
      <x:c r="H224" s="2"/>
      <x:c r="I224" s="2"/>
      <x:c r="J224" s="2"/>
      <x:c r="K224" s="2"/>
      <x:c r="L224" s="2"/>
      <x:c r="M224" s="2"/>
      <x:c r="N224" s="2"/>
      <x:c r="O224" s="2"/>
      <x:c r="P224" s="2"/>
      <x:c r="Q224" s="2"/>
      <x:c r="R224" s="2"/>
      <x:c r="S224" s="2"/>
      <x:c r="T224" s="2"/>
      <x:c r="U224" s="2"/>
    </x:row>
    <x:row r="225" ht="24" customHeight="1">
      <x:c r="A225" s="2"/>
      <x:c r="B225" s="2"/>
      <x:c r="C225" s="2"/>
      <x:c r="D225" s="2"/>
      <x:c r="E225" s="2"/>
      <x:c r="F225" s="2"/>
      <x:c r="G225" s="2"/>
      <x:c r="H225" s="2"/>
      <x:c r="I225" s="2"/>
      <x:c r="J225" s="2"/>
      <x:c r="K225" s="2"/>
      <x:c r="L225" s="2"/>
      <x:c r="M225" s="2"/>
      <x:c r="N225" s="2"/>
      <x:c r="O225" s="2"/>
      <x:c r="P225" s="2"/>
      <x:c r="Q225" s="2"/>
      <x:c r="R225" s="2"/>
      <x:c r="S225" s="2"/>
      <x:c r="T225" s="2"/>
      <x:c r="U225" s="2"/>
    </x:row>
    <x:row r="226" ht="24" customHeight="1">
      <x:c r="A226" s="2"/>
      <x:c r="B226" s="2"/>
      <x:c r="C226" s="2"/>
      <x:c r="D226" s="2"/>
      <x:c r="E226" s="2"/>
      <x:c r="F226" s="2"/>
      <x:c r="G226" s="2"/>
      <x:c r="H226" s="2"/>
      <x:c r="I226" s="2"/>
      <x:c r="J226" s="2"/>
      <x:c r="K226" s="2"/>
      <x:c r="L226" s="2"/>
      <x:c r="M226" s="2"/>
      <x:c r="N226" s="2"/>
      <x:c r="O226" s="2"/>
      <x:c r="P226" s="2"/>
      <x:c r="Q226" s="2"/>
      <x:c r="R226" s="2"/>
      <x:c r="S226" s="2"/>
      <x:c r="T226" s="2"/>
      <x:c r="U226" s="2"/>
    </x:row>
    <x:row r="227" ht="24" customHeight="1">
      <x:c r="A227" s="2"/>
      <x:c r="B227" s="2"/>
      <x:c r="C227" s="2"/>
      <x:c r="D227" s="2"/>
      <x:c r="E227" s="2"/>
      <x:c r="F227" s="2"/>
      <x:c r="G227" s="2"/>
      <x:c r="H227" s="2"/>
      <x:c r="I227" s="2"/>
      <x:c r="J227" s="2"/>
      <x:c r="K227" s="2"/>
      <x:c r="L227" s="2"/>
      <x:c r="M227" s="2"/>
      <x:c r="N227" s="2"/>
      <x:c r="O227" s="2"/>
      <x:c r="P227" s="2"/>
      <x:c r="Q227" s="2"/>
      <x:c r="R227" s="2"/>
      <x:c r="S227" s="2"/>
      <x:c r="T227" s="2"/>
      <x:c r="U227" s="2"/>
    </x:row>
    <x:row r="228" ht="24" customHeight="1">
      <x:c r="A228" s="2"/>
      <x:c r="B228" s="2"/>
      <x:c r="C228" s="2"/>
      <x:c r="D228" s="2"/>
      <x:c r="E228" s="2"/>
      <x:c r="F228" s="2"/>
      <x:c r="G228" s="2"/>
      <x:c r="H228" s="2"/>
      <x:c r="I228" s="2"/>
      <x:c r="J228" s="2"/>
      <x:c r="K228" s="2"/>
      <x:c r="L228" s="2"/>
      <x:c r="M228" s="2"/>
      <x:c r="N228" s="2"/>
      <x:c r="O228" s="2"/>
      <x:c r="P228" s="2"/>
      <x:c r="Q228" s="2"/>
      <x:c r="R228" s="2"/>
      <x:c r="S228" s="2"/>
      <x:c r="T228" s="2"/>
      <x:c r="U228" s="2"/>
    </x:row>
    <x:row r="229" ht="24" customHeight="1">
      <x:c r="A229" s="2"/>
      <x:c r="B229" s="2"/>
      <x:c r="C229" s="2"/>
      <x:c r="D229" s="2"/>
      <x:c r="E229" s="2"/>
      <x:c r="F229" s="2"/>
      <x:c r="G229" s="2"/>
      <x:c r="H229" s="2"/>
      <x:c r="I229" s="2"/>
      <x:c r="J229" s="2"/>
      <x:c r="K229" s="2"/>
      <x:c r="L229" s="2"/>
      <x:c r="M229" s="2"/>
      <x:c r="N229" s="2"/>
      <x:c r="O229" s="2"/>
      <x:c r="P229" s="2"/>
      <x:c r="Q229" s="2"/>
      <x:c r="R229" s="2"/>
      <x:c r="S229" s="2"/>
      <x:c r="T229" s="2"/>
      <x:c r="U229" s="2"/>
    </x:row>
    <x:row r="230" ht="24" customHeight="1">
      <x:c r="A230" s="2"/>
      <x:c r="B230" s="2"/>
      <x:c r="C230" s="2"/>
      <x:c r="D230" s="2"/>
      <x:c r="E230" s="2"/>
      <x:c r="F230" s="2"/>
      <x:c r="G230" s="2"/>
      <x:c r="H230" s="2"/>
      <x:c r="I230" s="2"/>
      <x:c r="J230" s="2"/>
      <x:c r="K230" s="2"/>
      <x:c r="L230" s="2"/>
      <x:c r="M230" s="2"/>
      <x:c r="N230" s="2"/>
      <x:c r="O230" s="2"/>
      <x:c r="P230" s="2"/>
      <x:c r="Q230" s="2"/>
      <x:c r="R230" s="2"/>
      <x:c r="S230" s="2"/>
      <x:c r="T230" s="2"/>
      <x:c r="U230" s="2"/>
    </x:row>
    <x:row r="231" ht="24" customHeight="1">
      <x:c r="A231" s="2"/>
      <x:c r="B231" s="2"/>
      <x:c r="C231" s="2"/>
      <x:c r="D231" s="2"/>
      <x:c r="E231" s="2"/>
      <x:c r="F231" s="2"/>
      <x:c r="G231" s="2"/>
      <x:c r="H231" s="2"/>
      <x:c r="I231" s="2"/>
      <x:c r="J231" s="2"/>
      <x:c r="K231" s="2"/>
      <x:c r="L231" s="2"/>
      <x:c r="M231" s="2"/>
      <x:c r="N231" s="2"/>
      <x:c r="O231" s="2"/>
      <x:c r="P231" s="2"/>
      <x:c r="Q231" s="2"/>
      <x:c r="R231" s="2"/>
      <x:c r="S231" s="2"/>
      <x:c r="T231" s="2"/>
      <x:c r="U231" s="2"/>
    </x:row>
    <x:row r="232" ht="24" customHeight="1">
      <x:c r="A232" s="2"/>
      <x:c r="B232" s="2"/>
      <x:c r="C232" s="2"/>
      <x:c r="D232" s="2"/>
      <x:c r="E232" s="2"/>
      <x:c r="F232" s="2"/>
      <x:c r="G232" s="2"/>
      <x:c r="H232" s="2"/>
      <x:c r="I232" s="2"/>
      <x:c r="J232" s="2"/>
      <x:c r="K232" s="2"/>
      <x:c r="L232" s="2"/>
      <x:c r="M232" s="2"/>
      <x:c r="N232" s="2"/>
      <x:c r="O232" s="2"/>
      <x:c r="P232" s="2"/>
      <x:c r="Q232" s="2"/>
      <x:c r="R232" s="2"/>
      <x:c r="S232" s="2"/>
      <x:c r="T232" s="2"/>
      <x:c r="U232" s="2"/>
    </x:row>
    <x:row r="233" ht="24" customHeight="1">
      <x:c r="A233" s="2"/>
      <x:c r="B233" s="2"/>
      <x:c r="C233" s="2"/>
      <x:c r="D233" s="2"/>
      <x:c r="E233" s="2"/>
      <x:c r="F233" s="2"/>
      <x:c r="G233" s="2"/>
      <x:c r="H233" s="2"/>
      <x:c r="I233" s="2"/>
      <x:c r="J233" s="2"/>
      <x:c r="K233" s="2"/>
      <x:c r="L233" s="2"/>
      <x:c r="M233" s="2"/>
      <x:c r="N233" s="2"/>
      <x:c r="O233" s="2"/>
      <x:c r="P233" s="2"/>
      <x:c r="Q233" s="2"/>
      <x:c r="R233" s="2"/>
      <x:c r="S233" s="2"/>
      <x:c r="T233" s="2"/>
      <x:c r="U233" s="2"/>
    </x:row>
    <x:row r="234" ht="24" customHeight="1">
      <x:c r="A234" s="2"/>
      <x:c r="B234" s="2"/>
      <x:c r="C234" s="2"/>
      <x:c r="D234" s="2"/>
      <x:c r="E234" s="2"/>
      <x:c r="F234" s="2"/>
      <x:c r="G234" s="2"/>
      <x:c r="H234" s="2"/>
      <x:c r="I234" s="2"/>
      <x:c r="J234" s="2"/>
      <x:c r="K234" s="2"/>
      <x:c r="L234" s="2"/>
      <x:c r="M234" s="2"/>
      <x:c r="N234" s="2"/>
      <x:c r="O234" s="2"/>
      <x:c r="P234" s="2"/>
      <x:c r="Q234" s="2"/>
      <x:c r="R234" s="2"/>
      <x:c r="S234" s="2"/>
      <x:c r="T234" s="2"/>
      <x:c r="U234" s="2"/>
    </x:row>
    <x:row r="235" ht="24" customHeight="1">
      <x:c r="A235" s="2"/>
      <x:c r="B235" s="2"/>
      <x:c r="C235" s="2"/>
      <x:c r="D235" s="2"/>
      <x:c r="E235" s="2"/>
      <x:c r="F235" s="2"/>
      <x:c r="G235" s="2"/>
      <x:c r="H235" s="2"/>
      <x:c r="I235" s="2"/>
      <x:c r="J235" s="2"/>
      <x:c r="K235" s="2"/>
      <x:c r="L235" s="2"/>
      <x:c r="M235" s="2"/>
      <x:c r="N235" s="2"/>
      <x:c r="O235" s="2"/>
      <x:c r="P235" s="2"/>
      <x:c r="Q235" s="2"/>
      <x:c r="R235" s="2"/>
      <x:c r="S235" s="2"/>
      <x:c r="T235" s="2"/>
      <x:c r="U235" s="2"/>
    </x:row>
    <x:row r="236" ht="24" customHeight="1">
      <x:c r="A236" s="2"/>
      <x:c r="B236" s="2"/>
      <x:c r="C236" s="2"/>
      <x:c r="D236" s="2"/>
      <x:c r="E236" s="2"/>
      <x:c r="F236" s="2"/>
      <x:c r="G236" s="2"/>
      <x:c r="H236" s="2"/>
      <x:c r="I236" s="2"/>
      <x:c r="J236" s="2"/>
      <x:c r="K236" s="2"/>
      <x:c r="L236" s="2"/>
      <x:c r="M236" s="2"/>
      <x:c r="N236" s="2"/>
      <x:c r="O236" s="2"/>
      <x:c r="P236" s="2"/>
      <x:c r="Q236" s="2"/>
      <x:c r="R236" s="2"/>
      <x:c r="S236" s="2"/>
      <x:c r="T236" s="2"/>
      <x:c r="U236" s="2"/>
    </x:row>
    <x:row r="237" ht="24" customHeight="1">
      <x:c r="A237" s="2"/>
      <x:c r="B237" s="2"/>
      <x:c r="C237" s="2"/>
      <x:c r="D237" s="2"/>
      <x:c r="E237" s="2"/>
      <x:c r="F237" s="2"/>
      <x:c r="G237" s="2"/>
      <x:c r="H237" s="2"/>
      <x:c r="I237" s="2"/>
      <x:c r="J237" s="2"/>
      <x:c r="K237" s="2"/>
      <x:c r="L237" s="2"/>
      <x:c r="M237" s="2"/>
      <x:c r="N237" s="2"/>
      <x:c r="O237" s="2"/>
      <x:c r="P237" s="2"/>
      <x:c r="Q237" s="2"/>
      <x:c r="R237" s="2"/>
      <x:c r="S237" s="2"/>
      <x:c r="T237" s="2"/>
      <x:c r="U237" s="2"/>
    </x:row>
    <x:row r="238" ht="24" customHeight="1">
      <x:c r="A238" s="2"/>
      <x:c r="B238" s="2"/>
      <x:c r="C238" s="2"/>
      <x:c r="D238" s="2"/>
      <x:c r="E238" s="2"/>
      <x:c r="F238" s="2"/>
      <x:c r="G238" s="2"/>
      <x:c r="H238" s="2"/>
      <x:c r="I238" s="2"/>
      <x:c r="J238" s="2"/>
      <x:c r="K238" s="2"/>
      <x:c r="L238" s="2"/>
      <x:c r="M238" s="2"/>
      <x:c r="N238" s="2"/>
      <x:c r="O238" s="2"/>
      <x:c r="P238" s="2"/>
      <x:c r="Q238" s="2"/>
      <x:c r="R238" s="2"/>
      <x:c r="S238" s="2"/>
      <x:c r="T238" s="2"/>
      <x:c r="U238" s="2"/>
    </x:row>
    <x:row r="239" ht="24" customHeight="1">
      <x:c r="A239" s="2"/>
      <x:c r="B239" s="2"/>
      <x:c r="C239" s="2"/>
      <x:c r="D239" s="2"/>
      <x:c r="E239" s="2"/>
      <x:c r="F239" s="2"/>
      <x:c r="G239" s="2"/>
      <x:c r="H239" s="2"/>
      <x:c r="I239" s="2"/>
      <x:c r="J239" s="2"/>
      <x:c r="K239" s="2"/>
      <x:c r="L239" s="2"/>
      <x:c r="M239" s="2"/>
      <x:c r="N239" s="2"/>
      <x:c r="O239" s="2"/>
      <x:c r="P239" s="2"/>
      <x:c r="Q239" s="2"/>
      <x:c r="R239" s="2"/>
      <x:c r="S239" s="2"/>
      <x:c r="T239" s="2"/>
      <x:c r="U239" s="2"/>
    </x:row>
    <x:row r="240" ht="24" customHeight="1">
      <x:c r="A240" s="2"/>
      <x:c r="B240" s="2"/>
      <x:c r="C240" s="2"/>
      <x:c r="D240" s="2"/>
      <x:c r="E240" s="2"/>
      <x:c r="F240" s="2"/>
      <x:c r="G240" s="2"/>
      <x:c r="H240" s="2"/>
      <x:c r="I240" s="2"/>
      <x:c r="J240" s="2"/>
      <x:c r="K240" s="2"/>
      <x:c r="L240" s="2"/>
      <x:c r="M240" s="2"/>
      <x:c r="N240" s="2"/>
      <x:c r="O240" s="2"/>
      <x:c r="P240" s="2"/>
      <x:c r="Q240" s="2"/>
      <x:c r="R240" s="2"/>
      <x:c r="S240" s="2"/>
      <x:c r="T240" s="2"/>
      <x:c r="U240" s="2"/>
    </x:row>
    <x:row r="241" ht="24" customHeight="1">
      <x:c r="A241" s="2"/>
      <x:c r="B241" s="2"/>
      <x:c r="C241" s="2"/>
      <x:c r="D241" s="2"/>
      <x:c r="E241" s="2"/>
      <x:c r="F241" s="2"/>
      <x:c r="G241" s="2"/>
      <x:c r="H241" s="2"/>
      <x:c r="I241" s="2"/>
      <x:c r="J241" s="2"/>
      <x:c r="K241" s="2"/>
      <x:c r="L241" s="2"/>
      <x:c r="M241" s="2"/>
      <x:c r="N241" s="2"/>
      <x:c r="O241" s="2"/>
      <x:c r="P241" s="2"/>
      <x:c r="Q241" s="2"/>
      <x:c r="R241" s="2"/>
      <x:c r="S241" s="2"/>
      <x:c r="T241" s="2"/>
      <x:c r="U241" s="2"/>
    </x:row>
    <x:row r="242" ht="24" customHeight="1">
      <x:c r="A242" s="2"/>
      <x:c r="B242" s="2"/>
      <x:c r="C242" s="2"/>
      <x:c r="D242" s="2"/>
      <x:c r="E242" s="2"/>
      <x:c r="F242" s="2"/>
      <x:c r="G242" s="2"/>
      <x:c r="H242" s="2"/>
      <x:c r="I242" s="2"/>
      <x:c r="J242" s="2"/>
      <x:c r="K242" s="2"/>
      <x:c r="L242" s="2"/>
      <x:c r="M242" s="2"/>
      <x:c r="N242" s="2"/>
      <x:c r="O242" s="2"/>
      <x:c r="P242" s="2"/>
      <x:c r="Q242" s="2"/>
      <x:c r="R242" s="2"/>
      <x:c r="S242" s="2"/>
      <x:c r="T242" s="2"/>
      <x:c r="U242" s="2"/>
    </x:row>
    <x:row r="243" ht="24" customHeight="1">
      <x:c r="A243" s="2"/>
      <x:c r="B243" s="2"/>
      <x:c r="C243" s="2"/>
      <x:c r="D243" s="2"/>
      <x:c r="E243" s="2"/>
      <x:c r="F243" s="2"/>
      <x:c r="G243" s="2"/>
      <x:c r="H243" s="2"/>
      <x:c r="I243" s="2"/>
      <x:c r="J243" s="2"/>
      <x:c r="K243" s="2"/>
      <x:c r="L243" s="2"/>
      <x:c r="M243" s="2"/>
      <x:c r="N243" s="2"/>
      <x:c r="O243" s="2"/>
      <x:c r="P243" s="2"/>
      <x:c r="Q243" s="2"/>
      <x:c r="R243" s="2"/>
      <x:c r="S243" s="2"/>
      <x:c r="T243" s="2"/>
      <x:c r="U243" s="2"/>
    </x:row>
    <x:row r="244" ht="24" customHeight="1">
      <x:c r="A244" s="2"/>
      <x:c r="B244" s="2"/>
      <x:c r="C244" s="2"/>
      <x:c r="D244" s="2"/>
      <x:c r="E244" s="2"/>
      <x:c r="F244" s="2"/>
      <x:c r="G244" s="2"/>
      <x:c r="H244" s="2"/>
      <x:c r="I244" s="2"/>
      <x:c r="J244" s="2"/>
      <x:c r="K244" s="2"/>
      <x:c r="L244" s="2"/>
      <x:c r="M244" s="2"/>
      <x:c r="N244" s="2"/>
      <x:c r="O244" s="2"/>
      <x:c r="P244" s="2"/>
      <x:c r="Q244" s="2"/>
      <x:c r="R244" s="2"/>
      <x:c r="S244" s="2"/>
      <x:c r="T244" s="2"/>
      <x:c r="U244" s="2"/>
    </x:row>
    <x:row r="245" ht="24" customHeight="1">
      <x:c r="A245" s="2"/>
      <x:c r="B245" s="2"/>
      <x:c r="C245" s="2"/>
      <x:c r="D245" s="2"/>
      <x:c r="E245" s="2"/>
      <x:c r="F245" s="2"/>
      <x:c r="G245" s="2"/>
      <x:c r="H245" s="2"/>
      <x:c r="I245" s="2"/>
      <x:c r="J245" s="2"/>
      <x:c r="K245" s="2"/>
      <x:c r="L245" s="2"/>
      <x:c r="M245" s="2"/>
      <x:c r="N245" s="2"/>
      <x:c r="O245" s="2"/>
      <x:c r="P245" s="2"/>
      <x:c r="Q245" s="2"/>
      <x:c r="R245" s="2"/>
      <x:c r="S245" s="2"/>
      <x:c r="T245" s="2"/>
      <x:c r="U245" s="2"/>
    </x:row>
    <x:row r="246" ht="24" customHeight="1">
      <x:c r="A246" s="2"/>
      <x:c r="B246" s="2"/>
      <x:c r="C246" s="2"/>
      <x:c r="D246" s="2"/>
      <x:c r="E246" s="2"/>
      <x:c r="F246" s="2"/>
      <x:c r="G246" s="2"/>
      <x:c r="H246" s="2"/>
      <x:c r="I246" s="2"/>
      <x:c r="J246" s="2"/>
      <x:c r="K246" s="2"/>
      <x:c r="L246" s="2"/>
      <x:c r="M246" s="2"/>
      <x:c r="N246" s="2"/>
      <x:c r="O246" s="2"/>
      <x:c r="P246" s="2"/>
      <x:c r="Q246" s="2"/>
      <x:c r="R246" s="2"/>
      <x:c r="S246" s="2"/>
      <x:c r="T246" s="2"/>
      <x:c r="U246" s="2"/>
    </x:row>
    <x:row r="247" ht="24" customHeight="1">
      <x:c r="A247" s="2"/>
      <x:c r="B247" s="2"/>
      <x:c r="C247" s="2"/>
      <x:c r="D247" s="2"/>
      <x:c r="E247" s="2"/>
      <x:c r="F247" s="2"/>
      <x:c r="G247" s="2"/>
      <x:c r="H247" s="2"/>
      <x:c r="I247" s="2"/>
      <x:c r="J247" s="2"/>
      <x:c r="K247" s="2"/>
      <x:c r="L247" s="2"/>
      <x:c r="M247" s="2"/>
      <x:c r="N247" s="2"/>
      <x:c r="O247" s="2"/>
      <x:c r="P247" s="2"/>
      <x:c r="Q247" s="2"/>
      <x:c r="R247" s="2"/>
      <x:c r="S247" s="2"/>
      <x:c r="T247" s="2"/>
      <x:c r="U247" s="2"/>
    </x:row>
    <x:row r="248" ht="24" customHeight="1">
      <x:c r="A248" s="2"/>
      <x:c r="B248" s="2"/>
      <x:c r="C248" s="2"/>
      <x:c r="D248" s="2"/>
      <x:c r="E248" s="2"/>
      <x:c r="F248" s="2"/>
      <x:c r="G248" s="2"/>
      <x:c r="H248" s="2"/>
      <x:c r="I248" s="2"/>
      <x:c r="J248" s="2"/>
      <x:c r="K248" s="2"/>
      <x:c r="L248" s="2"/>
      <x:c r="M248" s="2"/>
      <x:c r="N248" s="2"/>
      <x:c r="O248" s="2"/>
      <x:c r="P248" s="2"/>
      <x:c r="Q248" s="2"/>
      <x:c r="R248" s="2"/>
      <x:c r="S248" s="2"/>
      <x:c r="T248" s="2"/>
      <x:c r="U248" s="2"/>
    </x:row>
    <x:row r="249" ht="24" customHeight="1">
      <x:c r="A249" s="2"/>
      <x:c r="B249" s="2"/>
      <x:c r="C249" s="2"/>
      <x:c r="D249" s="2"/>
      <x:c r="E249" s="2"/>
      <x:c r="F249" s="2"/>
      <x:c r="G249" s="2"/>
      <x:c r="H249" s="2"/>
      <x:c r="I249" s="2"/>
      <x:c r="J249" s="2"/>
      <x:c r="K249" s="2"/>
      <x:c r="L249" s="2"/>
      <x:c r="M249" s="2"/>
      <x:c r="N249" s="2"/>
      <x:c r="O249" s="2"/>
      <x:c r="P249" s="2"/>
      <x:c r="Q249" s="2"/>
      <x:c r="R249" s="2"/>
      <x:c r="S249" s="2"/>
      <x:c r="T249" s="2"/>
      <x:c r="U249" s="2"/>
    </x:row>
    <x:row r="250" ht="24" customHeight="1">
      <x:c r="A250" s="2"/>
      <x:c r="B250" s="2"/>
      <x:c r="C250" s="2"/>
      <x:c r="D250" s="2"/>
      <x:c r="E250" s="2"/>
      <x:c r="F250" s="2"/>
      <x:c r="G250" s="2"/>
      <x:c r="H250" s="2"/>
      <x:c r="I250" s="2"/>
      <x:c r="J250" s="2"/>
      <x:c r="K250" s="2"/>
      <x:c r="L250" s="2"/>
      <x:c r="M250" s="2"/>
      <x:c r="N250" s="2"/>
      <x:c r="O250" s="2"/>
      <x:c r="P250" s="2"/>
      <x:c r="Q250" s="2"/>
      <x:c r="R250" s="2"/>
      <x:c r="S250" s="2"/>
      <x:c r="T250" s="2"/>
      <x:c r="U250" s="2"/>
    </x:row>
    <x:row r="251" ht="24" customHeight="1">
      <x:c r="A251" s="2"/>
      <x:c r="B251" s="2"/>
      <x:c r="C251" s="2"/>
      <x:c r="D251" s="2"/>
      <x:c r="E251" s="2"/>
      <x:c r="F251" s="2"/>
      <x:c r="G251" s="2"/>
      <x:c r="H251" s="2"/>
      <x:c r="I251" s="2"/>
      <x:c r="J251" s="2"/>
      <x:c r="K251" s="2"/>
      <x:c r="L251" s="2"/>
      <x:c r="M251" s="2"/>
      <x:c r="N251" s="2"/>
      <x:c r="O251" s="2"/>
      <x:c r="P251" s="2"/>
      <x:c r="Q251" s="2"/>
      <x:c r="R251" s="2"/>
      <x:c r="S251" s="2"/>
      <x:c r="T251" s="2"/>
      <x:c r="U251" s="2"/>
    </x:row>
    <x:row r="252" ht="24" customHeight="1">
      <x:c r="A252" s="2"/>
      <x:c r="B252" s="2"/>
      <x:c r="C252" s="2"/>
      <x:c r="D252" s="2"/>
      <x:c r="E252" s="2"/>
      <x:c r="F252" s="2"/>
      <x:c r="G252" s="2"/>
      <x:c r="H252" s="2"/>
      <x:c r="I252" s="2"/>
      <x:c r="J252" s="2"/>
      <x:c r="K252" s="2"/>
      <x:c r="L252" s="2"/>
      <x:c r="M252" s="2"/>
      <x:c r="N252" s="2"/>
      <x:c r="O252" s="2"/>
      <x:c r="P252" s="2"/>
      <x:c r="Q252" s="2"/>
      <x:c r="R252" s="2"/>
      <x:c r="S252" s="2"/>
      <x:c r="T252" s="2"/>
      <x:c r="U252" s="2"/>
    </x:row>
    <x:row r="253" ht="24" customHeight="1">
      <x:c r="A253" s="2"/>
      <x:c r="B253" s="2"/>
      <x:c r="C253" s="2"/>
      <x:c r="D253" s="2"/>
      <x:c r="E253" s="2"/>
      <x:c r="F253" s="2"/>
      <x:c r="G253" s="2"/>
      <x:c r="H253" s="2"/>
      <x:c r="I253" s="2"/>
      <x:c r="J253" s="2"/>
      <x:c r="K253" s="2"/>
      <x:c r="L253" s="2"/>
      <x:c r="M253" s="2"/>
      <x:c r="N253" s="2"/>
      <x:c r="O253" s="2"/>
      <x:c r="P253" s="2"/>
      <x:c r="Q253" s="2"/>
      <x:c r="R253" s="2"/>
      <x:c r="S253" s="2"/>
      <x:c r="T253" s="2"/>
      <x:c r="U253" s="2"/>
    </x:row>
    <x:row r="254" ht="24" customHeight="1">
      <x:c r="A254" s="2"/>
      <x:c r="B254" s="2"/>
      <x:c r="C254" s="2"/>
      <x:c r="D254" s="2"/>
      <x:c r="E254" s="2"/>
      <x:c r="F254" s="2"/>
      <x:c r="G254" s="2"/>
      <x:c r="H254" s="2"/>
      <x:c r="I254" s="2"/>
      <x:c r="J254" s="2"/>
      <x:c r="K254" s="2"/>
      <x:c r="L254" s="2"/>
      <x:c r="M254" s="2"/>
      <x:c r="N254" s="2"/>
      <x:c r="O254" s="2"/>
      <x:c r="P254" s="2"/>
      <x:c r="Q254" s="2"/>
      <x:c r="R254" s="2"/>
      <x:c r="S254" s="2"/>
      <x:c r="T254" s="2"/>
      <x:c r="U254" s="2"/>
    </x:row>
    <x:row r="255" ht="24" customHeight="1">
      <x:c r="A255" s="2"/>
      <x:c r="B255" s="2"/>
      <x:c r="C255" s="2"/>
      <x:c r="D255" s="2"/>
      <x:c r="E255" s="2"/>
      <x:c r="F255" s="2"/>
      <x:c r="G255" s="2"/>
      <x:c r="H255" s="2"/>
      <x:c r="I255" s="2"/>
      <x:c r="J255" s="2"/>
      <x:c r="K255" s="2"/>
      <x:c r="L255" s="2"/>
      <x:c r="M255" s="2"/>
      <x:c r="N255" s="2"/>
      <x:c r="O255" s="2"/>
      <x:c r="P255" s="2"/>
      <x:c r="Q255" s="2"/>
      <x:c r="R255" s="2"/>
      <x:c r="S255" s="2"/>
      <x:c r="T255" s="2"/>
      <x:c r="U255" s="2"/>
    </x:row>
    <x:row r="256" ht="24" customHeight="1">
      <x:c r="A256" s="2"/>
      <x:c r="B256" s="2"/>
      <x:c r="C256" s="2"/>
      <x:c r="D256" s="2"/>
      <x:c r="E256" s="2"/>
      <x:c r="F256" s="2"/>
      <x:c r="G256" s="2"/>
      <x:c r="H256" s="2"/>
      <x:c r="I256" s="2"/>
      <x:c r="J256" s="2"/>
      <x:c r="K256" s="2"/>
      <x:c r="L256" s="2"/>
      <x:c r="M256" s="2"/>
      <x:c r="N256" s="2"/>
      <x:c r="O256" s="2"/>
      <x:c r="P256" s="2"/>
      <x:c r="Q256" s="2"/>
      <x:c r="R256" s="2"/>
      <x:c r="S256" s="2"/>
      <x:c r="T256" s="2"/>
      <x:c r="U256" s="2"/>
    </x:row>
    <x:row r="257" ht="24" customHeight="1">
      <x:c r="A257" s="2"/>
      <x:c r="B257" s="2"/>
      <x:c r="C257" s="2"/>
      <x:c r="D257" s="2"/>
      <x:c r="E257" s="2"/>
      <x:c r="F257" s="2"/>
      <x:c r="G257" s="2"/>
      <x:c r="H257" s="2"/>
      <x:c r="I257" s="2"/>
      <x:c r="J257" s="2"/>
      <x:c r="K257" s="2"/>
      <x:c r="L257" s="2"/>
      <x:c r="M257" s="2"/>
      <x:c r="N257" s="2"/>
      <x:c r="O257" s="2"/>
      <x:c r="P257" s="2"/>
      <x:c r="Q257" s="2"/>
      <x:c r="R257" s="2"/>
      <x:c r="S257" s="2"/>
      <x:c r="T257" s="2"/>
      <x:c r="U257" s="2"/>
    </x:row>
    <x:row r="258" ht="24" customHeight="1">
      <x:c r="A258" s="2"/>
      <x:c r="B258" s="2"/>
      <x:c r="C258" s="2"/>
      <x:c r="D258" s="2"/>
      <x:c r="E258" s="2"/>
      <x:c r="F258" s="2"/>
      <x:c r="G258" s="2"/>
      <x:c r="H258" s="2"/>
      <x:c r="I258" s="2"/>
      <x:c r="J258" s="2"/>
      <x:c r="K258" s="2"/>
      <x:c r="L258" s="2"/>
      <x:c r="M258" s="2"/>
      <x:c r="N258" s="2"/>
      <x:c r="O258" s="2"/>
      <x:c r="P258" s="2"/>
      <x:c r="Q258" s="2"/>
      <x:c r="R258" s="2"/>
      <x:c r="S258" s="2"/>
      <x:c r="T258" s="2"/>
      <x:c r="U258" s="2"/>
    </x:row>
    <x:row r="259" ht="24" customHeight="1">
      <x:c r="A259" s="2"/>
      <x:c r="B259" s="2"/>
      <x:c r="C259" s="2"/>
      <x:c r="D259" s="2"/>
      <x:c r="E259" s="2"/>
      <x:c r="F259" s="2"/>
      <x:c r="G259" s="2"/>
      <x:c r="H259" s="2"/>
      <x:c r="I259" s="2"/>
      <x:c r="J259" s="2"/>
      <x:c r="K259" s="2"/>
      <x:c r="L259" s="2"/>
      <x:c r="M259" s="2"/>
      <x:c r="N259" s="2"/>
      <x:c r="O259" s="2"/>
      <x:c r="P259" s="2"/>
      <x:c r="Q259" s="2"/>
      <x:c r="R259" s="2"/>
      <x:c r="S259" s="2"/>
      <x:c r="T259" s="2"/>
      <x:c r="U259" s="2"/>
    </x:row>
    <x:row r="260" ht="24" customHeight="1">
      <x:c r="A260" s="2"/>
      <x:c r="B260" s="2"/>
      <x:c r="C260" s="2"/>
      <x:c r="D260" s="2"/>
      <x:c r="E260" s="2"/>
      <x:c r="F260" s="2"/>
      <x:c r="G260" s="2"/>
      <x:c r="H260" s="2"/>
      <x:c r="I260" s="2"/>
      <x:c r="J260" s="2"/>
      <x:c r="K260" s="2"/>
      <x:c r="L260" s="2"/>
      <x:c r="M260" s="2"/>
      <x:c r="N260" s="2"/>
      <x:c r="O260" s="2"/>
      <x:c r="P260" s="2"/>
      <x:c r="Q260" s="2"/>
      <x:c r="R260" s="2"/>
      <x:c r="S260" s="2"/>
      <x:c r="T260" s="2"/>
      <x:c r="U260" s="2"/>
    </x:row>
    <x:row r="261" ht="24" customHeight="1">
      <x:c r="A261" s="2"/>
      <x:c r="B261" s="2"/>
      <x:c r="C261" s="2"/>
      <x:c r="D261" s="2"/>
      <x:c r="E261" s="2"/>
      <x:c r="F261" s="2"/>
      <x:c r="G261" s="2"/>
      <x:c r="H261" s="2"/>
      <x:c r="I261" s="2"/>
      <x:c r="J261" s="2"/>
      <x:c r="K261" s="2"/>
      <x:c r="L261" s="2"/>
      <x:c r="M261" s="2"/>
      <x:c r="N261" s="2"/>
      <x:c r="O261" s="2"/>
      <x:c r="P261" s="2"/>
      <x:c r="Q261" s="2"/>
      <x:c r="R261" s="2"/>
      <x:c r="S261" s="2"/>
      <x:c r="T261" s="2"/>
      <x:c r="U261" s="2"/>
    </x:row>
    <x:row r="262" ht="24" customHeight="1">
      <x:c r="A262" s="2"/>
      <x:c r="B262" s="2"/>
      <x:c r="C262" s="2"/>
      <x:c r="D262" s="2"/>
      <x:c r="E262" s="2"/>
      <x:c r="F262" s="2"/>
      <x:c r="G262" s="2"/>
      <x:c r="H262" s="2"/>
      <x:c r="I262" s="2"/>
      <x:c r="J262" s="2"/>
      <x:c r="K262" s="2"/>
      <x:c r="L262" s="2"/>
      <x:c r="M262" s="2"/>
      <x:c r="N262" s="2"/>
      <x:c r="O262" s="2"/>
      <x:c r="P262" s="2"/>
      <x:c r="Q262" s="2"/>
      <x:c r="R262" s="2"/>
      <x:c r="S262" s="2"/>
      <x:c r="T262" s="2"/>
      <x:c r="U262" s="2"/>
    </x:row>
    <x:row r="263" ht="24" customHeight="1">
      <x:c r="A263" s="2"/>
      <x:c r="B263" s="2"/>
      <x:c r="C263" s="2"/>
      <x:c r="D263" s="2"/>
      <x:c r="E263" s="2"/>
      <x:c r="F263" s="2"/>
      <x:c r="G263" s="2"/>
      <x:c r="H263" s="2"/>
      <x:c r="I263" s="2"/>
      <x:c r="J263" s="2"/>
      <x:c r="K263" s="2"/>
      <x:c r="L263" s="2"/>
      <x:c r="M263" s="2"/>
      <x:c r="N263" s="2"/>
      <x:c r="O263" s="2"/>
      <x:c r="P263" s="2"/>
      <x:c r="Q263" s="2"/>
      <x:c r="R263" s="2"/>
      <x:c r="S263" s="2"/>
      <x:c r="T263" s="2"/>
      <x:c r="U263" s="2"/>
    </x:row>
    <x:row r="264" ht="24" customHeight="1">
      <x:c r="A264" s="2"/>
      <x:c r="B264" s="2"/>
      <x:c r="C264" s="2"/>
      <x:c r="D264" s="2"/>
      <x:c r="E264" s="2"/>
      <x:c r="F264" s="2"/>
      <x:c r="G264" s="2"/>
      <x:c r="H264" s="2"/>
      <x:c r="I264" s="2"/>
      <x:c r="J264" s="2"/>
      <x:c r="K264" s="2"/>
      <x:c r="L264" s="2"/>
      <x:c r="M264" s="2"/>
      <x:c r="N264" s="2"/>
      <x:c r="O264" s="2"/>
      <x:c r="P264" s="2"/>
      <x:c r="Q264" s="2"/>
      <x:c r="R264" s="2"/>
      <x:c r="S264" s="2"/>
      <x:c r="T264" s="2"/>
      <x:c r="U264" s="2"/>
    </x:row>
    <x:row r="265" ht="24" customHeight="1">
      <x:c r="A265" s="2"/>
      <x:c r="B265" s="2"/>
      <x:c r="C265" s="2"/>
      <x:c r="D265" s="2"/>
      <x:c r="E265" s="2"/>
      <x:c r="F265" s="2"/>
      <x:c r="G265" s="2"/>
      <x:c r="H265" s="2"/>
      <x:c r="I265" s="2"/>
      <x:c r="J265" s="2"/>
      <x:c r="K265" s="2"/>
      <x:c r="L265" s="2"/>
      <x:c r="M265" s="2"/>
      <x:c r="N265" s="2"/>
      <x:c r="O265" s="2"/>
      <x:c r="P265" s="2"/>
      <x:c r="Q265" s="2"/>
      <x:c r="R265" s="2"/>
      <x:c r="S265" s="2"/>
      <x:c r="T265" s="2"/>
      <x:c r="U265" s="2"/>
    </x:row>
    <x:row r="266" ht="24" customHeight="1">
      <x:c r="A266" s="2"/>
      <x:c r="B266" s="2"/>
      <x:c r="C266" s="2"/>
      <x:c r="D266" s="2"/>
      <x:c r="E266" s="2"/>
      <x:c r="F266" s="2"/>
      <x:c r="G266" s="2"/>
      <x:c r="H266" s="2"/>
      <x:c r="I266" s="2"/>
      <x:c r="J266" s="2"/>
      <x:c r="K266" s="2"/>
      <x:c r="L266" s="2"/>
      <x:c r="M266" s="2"/>
      <x:c r="N266" s="2"/>
      <x:c r="O266" s="2"/>
      <x:c r="P266" s="2"/>
      <x:c r="Q266" s="2"/>
      <x:c r="R266" s="2"/>
      <x:c r="S266" s="2"/>
      <x:c r="T266" s="2"/>
      <x:c r="U266" s="2"/>
    </x:row>
    <x:row r="267" ht="24" customHeight="1">
      <x:c r="A267" s="2"/>
      <x:c r="B267" s="2"/>
      <x:c r="C267" s="2"/>
      <x:c r="D267" s="2"/>
      <x:c r="E267" s="2"/>
      <x:c r="F267" s="2"/>
      <x:c r="G267" s="2"/>
      <x:c r="H267" s="2"/>
      <x:c r="I267" s="2"/>
      <x:c r="J267" s="2"/>
      <x:c r="K267" s="2"/>
      <x:c r="L267" s="2"/>
      <x:c r="M267" s="2"/>
      <x:c r="N267" s="2"/>
      <x:c r="O267" s="2"/>
      <x:c r="P267" s="2"/>
      <x:c r="Q267" s="2"/>
      <x:c r="R267" s="2"/>
      <x:c r="S267" s="2"/>
      <x:c r="T267" s="2"/>
      <x:c r="U267" s="2"/>
    </x:row>
    <x:row r="268" ht="24" customHeight="1">
      <x:c r="A268" s="2"/>
      <x:c r="B268" s="2"/>
      <x:c r="C268" s="2"/>
      <x:c r="D268" s="2"/>
      <x:c r="E268" s="2"/>
      <x:c r="F268" s="2"/>
      <x:c r="G268" s="2"/>
      <x:c r="H268" s="2"/>
      <x:c r="I268" s="2"/>
      <x:c r="J268" s="2"/>
      <x:c r="K268" s="2"/>
      <x:c r="L268" s="2"/>
      <x:c r="M268" s="2"/>
      <x:c r="N268" s="2"/>
      <x:c r="O268" s="2"/>
      <x:c r="P268" s="2"/>
      <x:c r="Q268" s="2"/>
      <x:c r="R268" s="2"/>
      <x:c r="S268" s="2"/>
      <x:c r="T268" s="2"/>
      <x:c r="U268" s="2"/>
    </x:row>
    <x:row r="269" ht="24" customHeight="1">
      <x:c r="A269" s="2"/>
      <x:c r="B269" s="2"/>
      <x:c r="C269" s="2"/>
      <x:c r="D269" s="2"/>
      <x:c r="E269" s="2"/>
      <x:c r="F269" s="2"/>
      <x:c r="G269" s="2"/>
      <x:c r="H269" s="2"/>
      <x:c r="I269" s="2"/>
      <x:c r="J269" s="2"/>
      <x:c r="K269" s="2"/>
      <x:c r="L269" s="2"/>
      <x:c r="M269" s="2"/>
      <x:c r="N269" s="2"/>
      <x:c r="O269" s="2"/>
      <x:c r="P269" s="2"/>
      <x:c r="Q269" s="2"/>
      <x:c r="R269" s="2"/>
      <x:c r="S269" s="2"/>
      <x:c r="T269" s="2"/>
      <x:c r="U269" s="2"/>
    </x:row>
    <x:row r="270" ht="24" customHeight="1">
      <x:c r="A270" s="2"/>
      <x:c r="B270" s="2"/>
      <x:c r="C270" s="2"/>
      <x:c r="D270" s="2"/>
      <x:c r="E270" s="2"/>
      <x:c r="F270" s="2"/>
      <x:c r="G270" s="2"/>
      <x:c r="H270" s="2"/>
      <x:c r="I270" s="2"/>
      <x:c r="J270" s="2"/>
      <x:c r="K270" s="2"/>
      <x:c r="L270" s="2"/>
      <x:c r="M270" s="2"/>
      <x:c r="N270" s="2"/>
      <x:c r="O270" s="2"/>
      <x:c r="P270" s="2"/>
      <x:c r="Q270" s="2"/>
      <x:c r="R270" s="2"/>
      <x:c r="S270" s="2"/>
      <x:c r="T270" s="2"/>
      <x:c r="U270" s="2"/>
    </x:row>
    <x:row r="271" ht="24" customHeight="1">
      <x:c r="A271" s="2"/>
      <x:c r="B271" s="2"/>
      <x:c r="C271" s="2"/>
      <x:c r="D271" s="2"/>
      <x:c r="E271" s="2"/>
      <x:c r="F271" s="2"/>
      <x:c r="G271" s="2"/>
      <x:c r="H271" s="2"/>
      <x:c r="I271" s="2"/>
      <x:c r="J271" s="2"/>
      <x:c r="K271" s="2"/>
      <x:c r="L271" s="2"/>
      <x:c r="M271" s="2"/>
      <x:c r="N271" s="2"/>
      <x:c r="O271" s="2"/>
      <x:c r="P271" s="2"/>
      <x:c r="Q271" s="2"/>
      <x:c r="R271" s="2"/>
      <x:c r="S271" s="2"/>
      <x:c r="T271" s="2"/>
      <x:c r="U271" s="2"/>
    </x:row>
    <x:row r="272" ht="24" customHeight="1">
      <x:c r="A272" s="2"/>
      <x:c r="B272" s="2"/>
      <x:c r="C272" s="2"/>
      <x:c r="D272" s="2"/>
      <x:c r="E272" s="2"/>
      <x:c r="F272" s="2"/>
      <x:c r="G272" s="2"/>
      <x:c r="H272" s="2"/>
      <x:c r="I272" s="2"/>
      <x:c r="J272" s="2"/>
      <x:c r="K272" s="2"/>
      <x:c r="L272" s="2"/>
      <x:c r="M272" s="2"/>
      <x:c r="N272" s="2"/>
      <x:c r="O272" s="2"/>
      <x:c r="P272" s="2"/>
      <x:c r="Q272" s="2"/>
      <x:c r="R272" s="2"/>
      <x:c r="S272" s="2"/>
      <x:c r="T272" s="2"/>
      <x:c r="U272" s="2"/>
    </x:row>
    <x:row r="273" ht="24" customHeight="1">
      <x:c r="A273" s="2"/>
      <x:c r="B273" s="2"/>
      <x:c r="C273" s="2"/>
      <x:c r="D273" s="2"/>
      <x:c r="E273" s="2"/>
      <x:c r="F273" s="2"/>
      <x:c r="G273" s="2"/>
      <x:c r="H273" s="2"/>
      <x:c r="I273" s="2"/>
      <x:c r="J273" s="2"/>
      <x:c r="K273" s="2"/>
      <x:c r="L273" s="2"/>
      <x:c r="M273" s="2"/>
      <x:c r="N273" s="2"/>
      <x:c r="O273" s="2"/>
      <x:c r="P273" s="2"/>
      <x:c r="Q273" s="2"/>
      <x:c r="R273" s="2"/>
      <x:c r="S273" s="2"/>
      <x:c r="T273" s="2"/>
      <x:c r="U273" s="2"/>
    </x:row>
    <x:row r="274" ht="24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</x:row>
    <x:row r="275" ht="24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</x:row>
    <x:row r="276" ht="24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</x:row>
    <x:row r="277" ht="24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</x:row>
    <x:row r="278" ht="24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</x:row>
    <x:row r="279" ht="24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</x:row>
    <x:row r="280" ht="24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</x:row>
  </x:sheetData>
  <x:pageMargins left="0.7" right="0.7" top="0.75" bottom="0.75" header="0.3" footer="0.3"/>
  <x:drawing xmlns:r="http://schemas.openxmlformats.org/officeDocument/2006/relationships" r:id="R16f59b6622c942a5"/>
</x:worksheet>
</file>

<file path=xl/worksheets/sheet2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  <x:col min="22" max="22" width="110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4" customHeight="1">
      <x:c r="A2" s="3" t="str">
        <x:v>UNI 每日数据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日期均为 UTC；2026-09-19 尚未完成，不纳入月度、7 日及 30 日比较。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估值来自 DefiLlama Holders Revenue，按其价格方法计价，不等于实际美元买单。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 t="str">
        <x:v>UNI 数量按来源链触发统计，包含跨链待结算；不含国库一次性销毁 1 亿枚。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34" customHeight="1">
      <x:c r="A8" s="7" t="str">
        <x:v>UTC 日期</x:v>
      </x:c>
      <x:c r="B8" s="7" t="str">
        <x:v>销毁 UNI</x:v>
      </x:c>
      <x:c r="C8" s="7" t="str">
        <x:v>累计 UNI</x:v>
      </x:c>
      <x:c r="D8" s="7" t="str">
        <x:v>DL估值 USD</x:v>
      </x:c>
      <x:c r="E8" s="7" t="str">
        <x:v>UNI/USDT</x:v>
      </x:c>
      <x:c r="F8" s="7" t="str">
        <x:v>BTC/USDT</x:v>
      </x:c>
      <x:c r="G8" s="7" t="str">
        <x:v>ETH/USDT</x:v>
      </x:c>
      <x:c r="H8" s="7" t="str">
        <x:v>RH 销毁 UNI</x:v>
      </x:c>
      <x:c r="I8" s="7" t="str">
        <x:v>DL RH估值 USD</x:v>
      </x:c>
      <x:c r="J8" s="7" t="str">
        <x:v>RH 估值占比</x:v>
      </x:c>
      <x:c r="K8" s="7" t="str">
        <x:v>Uniswap量 USD</x:v>
      </x:c>
      <x:c r="L8" s="7" t="str">
        <x:v>UNI/RH量 USD</x:v>
      </x:c>
      <x:c r="M8" s="7" t="str">
        <x:v>RH全链量 USD</x:v>
      </x:c>
      <x:c r="N8" s="7" t="str">
        <x:v>日期状态</x:v>
      </x:c>
      <x:c r="O8" s="7" t="str">
        <x:v>UNI 7日均</x:v>
      </x:c>
      <x:c r="P8" s="7" t="str">
        <x:v>DL USD 7日均</x:v>
      </x:c>
      <x:c r="Q8" s="7" t="str">
        <x:v>收盘折算USDT</x:v>
      </x:c>
      <x:c r="R8" s="7" t="str">
        <x:v>RH折算USDT</x:v>
      </x:c>
      <x:c r="S8" s="2"/>
      <x:c r="T8" s="2"/>
      <x:c r="U8" s="2" t="str">
        <x:v>数量</x:v>
      </x:c>
      <x:c r="V8" t="str">
        <x:v>https://uniburns.com/api/data</x:v>
      </x:c>
    </x:row>
    <x:row r="9" ht="24" customHeight="1">
      <x:c r="A9" s="8" t="n">
        <x:v>46020</x:v>
      </x:c>
      <x:c r="B9" s="9" t="n">
        <x:f>'各链销毁'!L9</x:f>
        <x:v>12000</x:v>
      </x:c>
      <x:c r="C9" s="9" t="n">
        <x:f>B9</x:f>
        <x:v>12000</x:v>
      </x:c>
      <x:c r="D9" s="9" t="n">
        <x:v>71843</x:v>
      </x:c>
      <x:c r="E9" s="10" t="n">
        <x:v>5.995</x:v>
      </x:c>
      <x:c r="F9" s="10" t="n">
        <x:v>87237.13</x:v>
      </x:c>
      <x:c r="G9" s="10" t="n">
        <x:v>2937.9</x:v>
      </x:c>
      <x:c r="H9" s="9" t="n">
        <x:f>'各链销毁'!G9</x:f>
        <x:v>0</x:v>
      </x:c>
      <x:c r="I9" s="9" t="n">
        <x:v>0</x:v>
      </x:c>
      <x:c r="J9" s="11" t="n">
        <x:f>IF(D9=0,0,I9/D9)</x:f>
        <x:v>0</x:v>
      </x:c>
      <x:c r="K9" s="9" t="n">
        <x:v>1855507969.06</x:v>
      </x:c>
      <x:c r="L9" s="9" t="n">
        <x:v>0</x:v>
      </x:c>
      <x:c r="M9" s="9"/>
      <x:c r="N9" s="2" t="str">
        <x:v>完整</x:v>
      </x:c>
      <x:c r="O9" s="9"/>
      <x:c r="P9" s="9"/>
      <x:c r="Q9" s="9" t="n">
        <x:f>B9*E9</x:f>
        <x:v>71940</x:v>
      </x:c>
      <x:c r="R9" s="9" t="n">
        <x:f>H9*E9</x:f>
        <x:v>0</x:v>
      </x:c>
      <x:c r="S9" s="2"/>
      <x:c r="T9" s="2"/>
      <x:c r="U9" s="2" t="str">
        <x:v>USD 估值</x:v>
      </x:c>
      <x:c r="V9" t="str">
        <x:v>https://api.llama.fi/summary/fees/uniswap?dataType=dailyHoldersRevenue</x:v>
      </x:c>
    </x:row>
    <x:row r="10" ht="24" customHeight="1">
      <x:c r="A10" s="8" t="n">
        <x:v>46021</x:v>
      </x:c>
      <x:c r="B10" s="9" t="n">
        <x:f>'各链销毁'!L10</x:f>
        <x:v>8000</x:v>
      </x:c>
      <x:c r="C10" s="9" t="n">
        <x:f>C9+B10</x:f>
        <x:v>20000</x:v>
      </x:c>
      <x:c r="D10" s="9" t="n">
        <x:v>47350</x:v>
      </x:c>
      <x:c r="E10" s="10" t="n">
        <x:v>5.926</x:v>
      </x:c>
      <x:c r="F10" s="10" t="n">
        <x:v>88485.49</x:v>
      </x:c>
      <x:c r="G10" s="10" t="n">
        <x:v>2973.69</x:v>
      </x:c>
      <x:c r="H10" s="9" t="n">
        <x:f>'各链销毁'!G10</x:f>
        <x:v>0</x:v>
      </x:c>
      <x:c r="I10" s="9" t="n">
        <x:v>0</x:v>
      </x:c>
      <x:c r="J10" s="11" t="n">
        <x:f>IF(D10=0,0,I10/D10)</x:f>
        <x:v>0</x:v>
      </x:c>
      <x:c r="K10" s="9" t="n">
        <x:v>1798127480</x:v>
      </x:c>
      <x:c r="L10" s="9" t="n">
        <x:v>0</x:v>
      </x:c>
      <x:c r="M10" s="9"/>
      <x:c r="N10" s="2" t="str">
        <x:v>完整</x:v>
      </x:c>
      <x:c r="O10" s="9"/>
      <x:c r="P10" s="9"/>
      <x:c r="Q10" s="9" t="n">
        <x:f>B10*E10</x:f>
        <x:v>47408</x:v>
      </x:c>
      <x:c r="R10" s="9" t="n">
        <x:f>H10*E10</x:f>
        <x:v>0</x:v>
      </x:c>
      <x:c r="S10" s="2"/>
      <x:c r="T10" s="2"/>
      <x:c r="U10" s="2" t="str">
        <x:v>币价</x:v>
      </x:c>
      <x:c r="V10" t="str">
        <x:v>https://api.binance.com/api/v3/klines?symbol=UNIUSDT&amp;interval=1d&amp;startTime=1766880000000&amp;limit=1000</x:v>
      </x:c>
    </x:row>
    <x:row r="11" ht="24" customHeight="1">
      <x:c r="A11" s="8" t="n">
        <x:v>46022</x:v>
      </x:c>
      <x:c r="B11" s="9" t="n">
        <x:f>'各链销毁'!L11</x:f>
        <x:v>8000</x:v>
      </x:c>
      <x:c r="C11" s="9" t="n">
        <x:f>C10+B11</x:f>
        <x:v>28000</x:v>
      </x:c>
      <x:c r="D11" s="9" t="n">
        <x:v>45016</x:v>
      </x:c>
      <x:c r="E11" s="10" t="n">
        <x:v>5.64</x:v>
      </x:c>
      <x:c r="F11" s="10" t="n">
        <x:v>87648.22</x:v>
      </x:c>
      <x:c r="G11" s="10" t="n">
        <x:v>2971.64</x:v>
      </x:c>
      <x:c r="H11" s="9" t="n">
        <x:f>'各链销毁'!G11</x:f>
        <x:v>0</x:v>
      </x:c>
      <x:c r="I11" s="9" t="n">
        <x:v>0</x:v>
      </x:c>
      <x:c r="J11" s="11" t="n">
        <x:f>IF(D11=0,0,I11/D11)</x:f>
        <x:v>0</x:v>
      </x:c>
      <x:c r="K11" s="9" t="n">
        <x:v>1378908841</x:v>
      </x:c>
      <x:c r="L11" s="9" t="n">
        <x:v>0</x:v>
      </x:c>
      <x:c r="M11" s="9"/>
      <x:c r="N11" s="2" t="str">
        <x:v>完整</x:v>
      </x:c>
      <x:c r="O11" s="9"/>
      <x:c r="P11" s="9"/>
      <x:c r="Q11" s="9" t="n">
        <x:f>B11*E11</x:f>
        <x:v>45120</x:v>
      </x:c>
      <x:c r="R11" s="9" t="n">
        <x:f>H11*E11</x:f>
        <x:v>0</x:v>
      </x:c>
      <x:c r="S11" s="2"/>
      <x:c r="T11" s="2"/>
      <x:c r="U11" s="2" t="str">
        <x:v>全协议及分链交易量</x:v>
      </x:c>
      <x:c r="V11" t="str">
        <x:v>https://api.llama.fi/summary/dexs/uniswap</x:v>
      </x:c>
    </x:row>
    <x:row r="12" ht="24" customHeight="1">
      <x:c r="A12" s="8" t="n">
        <x:v>46023</x:v>
      </x:c>
      <x:c r="B12" s="9" t="n">
        <x:f>'各链销毁'!L12</x:f>
        <x:v>4000</x:v>
      </x:c>
      <x:c r="C12" s="9" t="n">
        <x:f>C11+B12</x:f>
        <x:v>32000</x:v>
      </x:c>
      <x:c r="D12" s="9" t="n">
        <x:v>23201</x:v>
      </x:c>
      <x:c r="E12" s="10" t="n">
        <x:v>5.809</x:v>
      </x:c>
      <x:c r="F12" s="10" t="n">
        <x:v>88839.04</x:v>
      </x:c>
      <x:c r="G12" s="10" t="n">
        <x:v>3004.19</x:v>
      </x:c>
      <x:c r="H12" s="9" t="n">
        <x:f>'各链销毁'!G12</x:f>
        <x:v>0</x:v>
      </x:c>
      <x:c r="I12" s="9" t="n">
        <x:v>0</x:v>
      </x:c>
      <x:c r="J12" s="11" t="n">
        <x:f>IF(D12=0,0,I12/D12)</x:f>
        <x:v>0</x:v>
      </x:c>
      <x:c r="K12" s="9" t="n">
        <x:v>974598056</x:v>
      </x:c>
      <x:c r="L12" s="9" t="n">
        <x:v>0</x:v>
      </x:c>
      <x:c r="M12" s="9"/>
      <x:c r="N12" s="2" t="str">
        <x:v>完整</x:v>
      </x:c>
      <x:c r="O12" s="9"/>
      <x:c r="P12" s="9"/>
      <x:c r="Q12" s="9" t="n">
        <x:f>B12*E12</x:f>
        <x:v>23236</x:v>
      </x:c>
      <x:c r="R12" s="9" t="n">
        <x:f>H12*E12</x:f>
        <x:v>0</x:v>
      </x:c>
      <x:c r="S12" s="2"/>
      <x:c r="T12" s="2"/>
      <x:c r="U12" s="2" t="str">
        <x:v>RH 全链交易量</x:v>
      </x:c>
      <x:c r="V12" t="str">
        <x:v>https://api.llama.fi/overview/dexs/Robinhood%20Chain</x:v>
      </x:c>
    </x:row>
    <x:row r="13" ht="24" customHeight="1">
      <x:c r="A13" s="8" t="n">
        <x:v>46024</x:v>
      </x:c>
      <x:c r="B13" s="9" t="n">
        <x:f>'各链销毁'!L13</x:f>
        <x:v>20000</x:v>
      </x:c>
      <x:c r="C13" s="9" t="n">
        <x:f>C12+B13</x:f>
        <x:v>52000</x:v>
      </x:c>
      <x:c r="D13" s="9" t="n">
        <x:v>120694</x:v>
      </x:c>
      <x:c r="E13" s="10" t="n">
        <x:v>6.038</x:v>
      </x:c>
      <x:c r="F13" s="10" t="n">
        <x:v>89995.13</x:v>
      </x:c>
      <x:c r="G13" s="10" t="n">
        <x:v>3125.45</x:v>
      </x:c>
      <x:c r="H13" s="9" t="n">
        <x:f>'各链销毁'!G13</x:f>
        <x:v>0</x:v>
      </x:c>
      <x:c r="I13" s="9" t="n">
        <x:v>0</x:v>
      </x:c>
      <x:c r="J13" s="11" t="n">
        <x:f>IF(D13=0,0,I13/D13)</x:f>
        <x:v>0</x:v>
      </x:c>
      <x:c r="K13" s="9" t="n">
        <x:v>1629977415.04</x:v>
      </x:c>
      <x:c r="L13" s="9" t="n">
        <x:v>0</x:v>
      </x:c>
      <x:c r="M13" s="9"/>
      <x:c r="N13" s="2" t="str">
        <x:v>完整</x:v>
      </x:c>
      <x:c r="O13" s="9"/>
      <x:c r="P13" s="9"/>
      <x:c r="Q13" s="9" t="n">
        <x:f>B13*E13</x:f>
        <x:v>120760</x:v>
      </x:c>
      <x:c r="R13" s="9" t="n">
        <x:f>H13*E13</x:f>
        <x:v>0</x:v>
      </x:c>
      <x:c r="S13" s="2"/>
      <x:c r="T13" s="2"/>
      <x:c r="U13" s="2" t="str">
        <x:v>抓取 UTC</x:v>
      </x:c>
      <x:c r="V13" t="str">
        <x:v>2026-09-19 15:01:21</x:v>
      </x:c>
    </x:row>
    <x:row r="14" ht="24" customHeight="1">
      <x:c r="A14" s="8" t="n">
        <x:v>46025</x:v>
      </x:c>
      <x:c r="B14" s="9" t="n">
        <x:f>'各链销毁'!L14</x:f>
        <x:v>8000</x:v>
      </x:c>
      <x:c r="C14" s="9" t="n">
        <x:f>C13+B14</x:f>
        <x:v>60000</x:v>
      </x:c>
      <x:c r="D14" s="9" t="n">
        <x:v>47358</x:v>
      </x:c>
      <x:c r="E14" s="10" t="n">
        <x:v>5.917</x:v>
      </x:c>
      <x:c r="F14" s="10" t="n">
        <x:v>90628.01</x:v>
      </x:c>
      <x:c r="G14" s="10" t="n">
        <x:v>3127.11</x:v>
      </x:c>
      <x:c r="H14" s="9" t="n">
        <x:f>'各链销毁'!G14</x:f>
        <x:v>0</x:v>
      </x:c>
      <x:c r="I14" s="9" t="n">
        <x:v>0</x:v>
      </x:c>
      <x:c r="J14" s="11" t="n">
        <x:f>IF(D14=0,0,I14/D14)</x:f>
        <x:v>0</x:v>
      </x:c>
      <x:c r="K14" s="9" t="n">
        <x:v>1077398728</x:v>
      </x:c>
      <x:c r="L14" s="9" t="n">
        <x:v>0</x:v>
      </x:c>
      <x:c r="M14" s="9"/>
      <x:c r="N14" s="2" t="str">
        <x:v>完整</x:v>
      </x:c>
      <x:c r="O14" s="9"/>
      <x:c r="P14" s="9"/>
      <x:c r="Q14" s="9" t="n">
        <x:f>B14*E14</x:f>
        <x:v>47336</x:v>
      </x:c>
      <x:c r="R14" s="9" t="n">
        <x:f>H14*E14</x:f>
        <x:v>0</x:v>
      </x:c>
      <x:c r="S14" s="2"/>
      <x:c r="T14" s="2"/>
      <x:c r="U14" s="2" t="str">
        <x:v>数量源更新时间 UTC</x:v>
      </x:c>
      <x:c r="V14" t="str">
        <x:v>2026-09-19 14:46:53</x:v>
      </x:c>
    </x:row>
    <x:row r="15" ht="24" customHeight="1">
      <x:c r="A15" s="8" t="n">
        <x:v>46026</x:v>
      </x:c>
      <x:c r="B15" s="9" t="n">
        <x:f>'各链销毁'!L15</x:f>
        <x:v>12000</x:v>
      </x:c>
      <x:c r="C15" s="9" t="n">
        <x:f>C14+B15</x:f>
        <x:v>72000</x:v>
      </x:c>
      <x:c r="D15" s="9" t="n">
        <x:v>88459</x:v>
      </x:c>
      <x:c r="E15" s="10" t="n">
        <x:v>5.85</x:v>
      </x:c>
      <x:c r="F15" s="10" t="n">
        <x:v>91529.73</x:v>
      </x:c>
      <x:c r="G15" s="10" t="n">
        <x:v>3144.7</x:v>
      </x:c>
      <x:c r="H15" s="9" t="n">
        <x:f>'各链销毁'!G15</x:f>
        <x:v>0</x:v>
      </x:c>
      <x:c r="I15" s="9" t="n">
        <x:v>0</x:v>
      </x:c>
      <x:c r="J15" s="11" t="n">
        <x:f>IF(D15=0,0,I15/D15)</x:f>
        <x:v>0</x:v>
      </x:c>
      <x:c r="K15" s="9" t="n">
        <x:v>1126409888</x:v>
      </x:c>
      <x:c r="L15" s="9" t="n">
        <x:v>0</x:v>
      </x:c>
      <x:c r="M15" s="9"/>
      <x:c r="N15" s="2" t="str">
        <x:v>完整</x:v>
      </x:c>
      <x:c r="O15" s="9" t="n">
        <x:f>AVERAGE(B9:B15)</x:f>
        <x:v>10285.714285714286</x:v>
      </x:c>
      <x:c r="P15" s="9" t="n">
        <x:f>AVERAGE(D9:D15)</x:f>
        <x:v>63417.28571428572</x:v>
      </x:c>
      <x:c r="Q15" s="9" t="n">
        <x:f>B15*E15</x:f>
        <x:v>70200</x:v>
      </x:c>
      <x:c r="R15" s="9" t="n">
        <x:f>H15*E15</x:f>
        <x:v>0</x:v>
      </x:c>
      <x:c r="S15" s="2"/>
      <x:c r="T15" s="2"/>
      <x:c r="U15" s="2"/>
    </x:row>
    <x:row r="16" ht="24" customHeight="1">
      <x:c r="A16" s="8" t="n">
        <x:v>46027</x:v>
      </x:c>
      <x:c r="B16" s="9" t="n">
        <x:f>'各链销毁'!L16</x:f>
        <x:v>16000</x:v>
      </x:c>
      <x:c r="C16" s="9" t="n">
        <x:f>C15+B16</x:f>
        <x:v>88000</x:v>
      </x:c>
      <x:c r="D16" s="9" t="n">
        <x:v>114140</x:v>
      </x:c>
      <x:c r="E16" s="10" t="n">
        <x:v>6.162</x:v>
      </x:c>
      <x:c r="F16" s="10" t="n">
        <x:v>93859.71</x:v>
      </x:c>
      <x:c r="G16" s="10" t="n">
        <x:v>3224.99</x:v>
      </x:c>
      <x:c r="H16" s="9" t="n">
        <x:f>'各链销毁'!G16</x:f>
        <x:v>0</x:v>
      </x:c>
      <x:c r="I16" s="9" t="n">
        <x:v>0</x:v>
      </x:c>
      <x:c r="J16" s="11" t="n">
        <x:f>IF(D16=0,0,I16/D16)</x:f>
        <x:v>0</x:v>
      </x:c>
      <x:c r="K16" s="9" t="n">
        <x:v>2031688334</x:v>
      </x:c>
      <x:c r="L16" s="9" t="n">
        <x:v>0</x:v>
      </x:c>
      <x:c r="M16" s="9"/>
      <x:c r="N16" s="2" t="str">
        <x:v>完整</x:v>
      </x:c>
      <x:c r="O16" s="9" t="n">
        <x:f>AVERAGE(B10:B16)</x:f>
        <x:v>10857.142857142857</x:v>
      </x:c>
      <x:c r="P16" s="9" t="n">
        <x:f>AVERAGE(D10:D16)</x:f>
        <x:v>69459.71428571429</x:v>
      </x:c>
      <x:c r="Q16" s="9" t="n">
        <x:f>B16*E16</x:f>
        <x:v>98592</x:v>
      </x:c>
      <x:c r="R16" s="9" t="n">
        <x:f>H16*E16</x:f>
        <x:v>0</x:v>
      </x:c>
      <x:c r="S16" s="2"/>
      <x:c r="T16" s="2"/>
      <x:c r="U16" s="2" t="str">
        <x:v>DL = DefiLlama；与 uniburns 的部分日期未逐笔对齐，不可反推本表枚数。</x:v>
      </x:c>
    </x:row>
    <x:row r="17" ht="24" customHeight="1">
      <x:c r="A17" s="8" t="n">
        <x:v>46028</x:v>
      </x:c>
      <x:c r="B17" s="9" t="n">
        <x:f>'各链销毁'!L17</x:f>
        <x:v>20000</x:v>
      </x:c>
      <x:c r="C17" s="9" t="n">
        <x:f>C16+B17</x:f>
        <x:v>108000</x:v>
      </x:c>
      <x:c r="D17" s="9" t="n">
        <x:v>141304</x:v>
      </x:c>
      <x:c r="E17" s="10" t="n">
        <x:v>6.07</x:v>
      </x:c>
      <x:c r="F17" s="10" t="n">
        <x:v>93747.97</x:v>
      </x:c>
      <x:c r="G17" s="10" t="n">
        <x:v>3296.84</x:v>
      </x:c>
      <x:c r="H17" s="9" t="n">
        <x:f>'各链销毁'!G17</x:f>
        <x:v>0</x:v>
      </x:c>
      <x:c r="I17" s="9" t="n">
        <x:v>0</x:v>
      </x:c>
      <x:c r="J17" s="11" t="n">
        <x:f>IF(D17=0,0,I17/D17)</x:f>
        <x:v>0</x:v>
      </x:c>
      <x:c r="K17" s="9" t="n">
        <x:v>2219191048</x:v>
      </x:c>
      <x:c r="L17" s="9" t="n">
        <x:v>0</x:v>
      </x:c>
      <x:c r="M17" s="9"/>
      <x:c r="N17" s="2" t="str">
        <x:v>完整</x:v>
      </x:c>
      <x:c r="O17" s="9" t="n">
        <x:f>AVERAGE(B11:B17)</x:f>
        <x:v>12571.42857142857</x:v>
      </x:c>
      <x:c r="P17" s="9" t="n">
        <x:f>AVERAGE(D11:D17)</x:f>
        <x:v>82881.71428571429</x:v>
      </x:c>
      <x:c r="Q17" s="9" t="n">
        <x:f>B17*E17</x:f>
        <x:v>121400</x:v>
      </x:c>
      <x:c r="R17" s="9" t="n">
        <x:f>H17*E17</x:f>
        <x:v>0</x:v>
      </x:c>
      <x:c r="S17" s="2"/>
      <x:c r="T17" s="2"/>
      <x:c r="U17" s="2" t="str">
        <x:v>Q/R 为本表枚数 × Binance 当日收盘价的统一参考折算，不是实际成交成本。</x:v>
      </x:c>
    </x:row>
    <x:row r="18" ht="24" customHeight="1">
      <x:c r="A18" s="8" t="n">
        <x:v>46029</x:v>
      </x:c>
      <x:c r="B18" s="9" t="n">
        <x:f>'各链销毁'!L18</x:f>
        <x:v>16000</x:v>
      </x:c>
      <x:c r="C18" s="9" t="n">
        <x:f>C17+B18</x:f>
        <x:v>124000</x:v>
      </x:c>
      <x:c r="D18" s="9" t="n">
        <x:v>91566</x:v>
      </x:c>
      <x:c r="E18" s="10" t="n">
        <x:v>5.726</x:v>
      </x:c>
      <x:c r="F18" s="10" t="n">
        <x:v>91364.16</x:v>
      </x:c>
      <x:c r="G18" s="10" t="n">
        <x:v>3168.72</x:v>
      </x:c>
      <x:c r="H18" s="9" t="n">
        <x:f>'各链销毁'!G18</x:f>
        <x:v>0</x:v>
      </x:c>
      <x:c r="I18" s="9" t="n">
        <x:v>0</x:v>
      </x:c>
      <x:c r="J18" s="11" t="n">
        <x:f>IF(D18=0,0,I18/D18)</x:f>
        <x:v>0</x:v>
      </x:c>
      <x:c r="K18" s="9" t="n">
        <x:v>1961561248</x:v>
      </x:c>
      <x:c r="L18" s="9" t="n">
        <x:v>0</x:v>
      </x:c>
      <x:c r="M18" s="9"/>
      <x:c r="N18" s="2" t="str">
        <x:v>完整</x:v>
      </x:c>
      <x:c r="O18" s="9" t="n">
        <x:f>AVERAGE(B12:B18)</x:f>
        <x:v>13714.285714285714</x:v>
      </x:c>
      <x:c r="P18" s="9" t="n">
        <x:f>AVERAGE(D12:D18)</x:f>
        <x:v>89531.71428571429</x:v>
      </x:c>
      <x:c r="Q18" s="9" t="n">
        <x:f>B18*E18</x:f>
        <x:v>91616</x:v>
      </x:c>
      <x:c r="R18" s="9" t="n">
        <x:f>H18*E18</x:f>
        <x:v>0</x:v>
      </x:c>
      <x:c r="S18" s="2"/>
      <x:c r="T18" s="2"/>
      <x:c r="U18" s="2"/>
    </x:row>
    <x:row r="19" ht="24" customHeight="1">
      <x:c r="A19" s="8" t="n">
        <x:v>46030</x:v>
      </x:c>
      <x:c r="B19" s="9" t="n">
        <x:f>'各链销毁'!L19</x:f>
        <x:v>16000</x:v>
      </x:c>
      <x:c r="C19" s="9" t="n">
        <x:f>C18+B19</x:f>
        <x:v>140000</x:v>
      </x:c>
      <x:c r="D19" s="9" t="n">
        <x:v>87770</x:v>
      </x:c>
      <x:c r="E19" s="10" t="n">
        <x:v>5.488</x:v>
      </x:c>
      <x:c r="F19" s="10" t="n">
        <x:v>91099.99</x:v>
      </x:c>
      <x:c r="G19" s="10" t="n">
        <x:v>3106.65</x:v>
      </x:c>
      <x:c r="H19" s="9" t="n">
        <x:f>'各链销毁'!G19</x:f>
        <x:v>0</x:v>
      </x:c>
      <x:c r="I19" s="9" t="n">
        <x:v>0</x:v>
      </x:c>
      <x:c r="J19" s="11" t="n">
        <x:f>IF(D19=0,0,I19/D19)</x:f>
        <x:v>0</x:v>
      </x:c>
      <x:c r="K19" s="9" t="n">
        <x:v>1830915933</x:v>
      </x:c>
      <x:c r="L19" s="9" t="n">
        <x:v>0</x:v>
      </x:c>
      <x:c r="M19" s="9"/>
      <x:c r="N19" s="2" t="str">
        <x:v>完整</x:v>
      </x:c>
      <x:c r="O19" s="9" t="n">
        <x:f>AVERAGE(B13:B19)</x:f>
        <x:v>15428.57142857143</x:v>
      </x:c>
      <x:c r="P19" s="9" t="n">
        <x:f>AVERAGE(D13:D19)</x:f>
        <x:v>98755.85714285714</x:v>
      </x:c>
      <x:c r="Q19" s="9" t="n">
        <x:f>B19*E19</x:f>
        <x:v>87808</x:v>
      </x:c>
      <x:c r="R19" s="9" t="n">
        <x:f>H19*E19</x:f>
        <x:v>0</x:v>
      </x:c>
      <x:c r="S19" s="2"/>
      <x:c r="T19" s="2"/>
      <x:c r="U19" s="2"/>
    </x:row>
    <x:row r="20" ht="24" customHeight="1">
      <x:c r="A20" s="8" t="n">
        <x:v>46031</x:v>
      </x:c>
      <x:c r="B20" s="9" t="n">
        <x:f>'各链销毁'!L20</x:f>
        <x:v>18000</x:v>
      </x:c>
      <x:c r="C20" s="9" t="n">
        <x:f>C19+B20</x:f>
        <x:v>158000</x:v>
      </x:c>
      <x:c r="D20" s="9" t="n">
        <x:v>111528</x:v>
      </x:c>
      <x:c r="E20" s="10" t="n">
        <x:v>5.467</x:v>
      </x:c>
      <x:c r="F20" s="10" t="n">
        <x:v>90641.28</x:v>
      </x:c>
      <x:c r="G20" s="10" t="n">
        <x:v>3088.4</x:v>
      </x:c>
      <x:c r="H20" s="9" t="n">
        <x:f>'各链销毁'!G20</x:f>
        <x:v>0</x:v>
      </x:c>
      <x:c r="I20" s="9" t="n">
        <x:v>0</x:v>
      </x:c>
      <x:c r="J20" s="11" t="n">
        <x:f>IF(D20=0,0,I20/D20)</x:f>
        <x:v>0</x:v>
      </x:c>
      <x:c r="K20" s="9" t="n">
        <x:v>1793153217</x:v>
      </x:c>
      <x:c r="L20" s="9" t="n">
        <x:v>0</x:v>
      </x:c>
      <x:c r="M20" s="9"/>
      <x:c r="N20" s="2" t="str">
        <x:v>完整</x:v>
      </x:c>
      <x:c r="O20" s="9" t="n">
        <x:f>AVERAGE(B14:B20)</x:f>
        <x:v>15142.857142857143</x:v>
      </x:c>
      <x:c r="P20" s="9" t="n">
        <x:f>AVERAGE(D14:D20)</x:f>
        <x:v>97446.42857142857</x:v>
      </x:c>
      <x:c r="Q20" s="9" t="n">
        <x:f>B20*E20</x:f>
        <x:v>98406</x:v>
      </x:c>
      <x:c r="R20" s="9" t="n">
        <x:f>H20*E20</x:f>
        <x:v>0</x:v>
      </x:c>
      <x:c r="S20" s="2"/>
      <x:c r="T20" s="2"/>
      <x:c r="U20" s="2"/>
    </x:row>
    <x:row r="21" ht="24" customHeight="1">
      <x:c r="A21" s="8" t="n">
        <x:v>46032</x:v>
      </x:c>
      <x:c r="B21" s="9" t="n">
        <x:f>'各链销毁'!L21</x:f>
        <x:v>4000</x:v>
      </x:c>
      <x:c r="C21" s="9" t="n">
        <x:f>C20+B21</x:f>
        <x:v>162000</x:v>
      </x:c>
      <x:c r="D21" s="9" t="n">
        <x:v>27524</x:v>
      </x:c>
      <x:c r="E21" s="10" t="n">
        <x:v>5.476</x:v>
      </x:c>
      <x:c r="F21" s="10" t="n">
        <x:v>90504.7</x:v>
      </x:c>
      <x:c r="G21" s="10" t="n">
        <x:v>3086.72</x:v>
      </x:c>
      <x:c r="H21" s="9" t="n">
        <x:f>'各链销毁'!G21</x:f>
        <x:v>0</x:v>
      </x:c>
      <x:c r="I21" s="9" t="n">
        <x:v>0</x:v>
      </x:c>
      <x:c r="J21" s="11" t="n">
        <x:f>IF(D21=0,0,I21/D21)</x:f>
        <x:v>0</x:v>
      </x:c>
      <x:c r="K21" s="9" t="n">
        <x:v>1025255524</x:v>
      </x:c>
      <x:c r="L21" s="9" t="n">
        <x:v>0</x:v>
      </x:c>
      <x:c r="M21" s="9"/>
      <x:c r="N21" s="2" t="str">
        <x:v>完整</x:v>
      </x:c>
      <x:c r="O21" s="9" t="n">
        <x:f>AVERAGE(B15:B21)</x:f>
        <x:v>14571.42857142857</x:v>
      </x:c>
      <x:c r="P21" s="9" t="n">
        <x:f>AVERAGE(D15:D21)</x:f>
        <x:v>94613</x:v>
      </x:c>
      <x:c r="Q21" s="9" t="n">
        <x:f>B21*E21</x:f>
        <x:v>21904</x:v>
      </x:c>
      <x:c r="R21" s="9" t="n">
        <x:f>H21*E21</x:f>
        <x:v>0</x:v>
      </x:c>
      <x:c r="S21" s="2"/>
      <x:c r="T21" s="2"/>
      <x:c r="U21" s="2"/>
    </x:row>
    <x:row r="22" ht="24" customHeight="1">
      <x:c r="A22" s="8" t="n">
        <x:v>46033</x:v>
      </x:c>
      <x:c r="B22" s="9" t="n">
        <x:f>'各链销毁'!L22</x:f>
        <x:v>12000</x:v>
      </x:c>
      <x:c r="C22" s="9" t="n">
        <x:f>C21+B22</x:f>
        <x:v>174000</x:v>
      </x:c>
      <x:c r="D22" s="9" t="n">
        <x:v>65299</x:v>
      </x:c>
      <x:c r="E22" s="10" t="n">
        <x:v>5.456</x:v>
      </x:c>
      <x:c r="F22" s="10" t="n">
        <x:v>91013.65</x:v>
      </x:c>
      <x:c r="G22" s="10" t="n">
        <x:v>3123.45</x:v>
      </x:c>
      <x:c r="H22" s="9" t="n">
        <x:f>'各链销毁'!G22</x:f>
        <x:v>0</x:v>
      </x:c>
      <x:c r="I22" s="9" t="n">
        <x:v>0</x:v>
      </x:c>
      <x:c r="J22" s="11" t="n">
        <x:f>IF(D22=0,0,I22/D22)</x:f>
        <x:v>0</x:v>
      </x:c>
      <x:c r="K22" s="9" t="n">
        <x:v>1227694242</x:v>
      </x:c>
      <x:c r="L22" s="9" t="n">
        <x:v>0</x:v>
      </x:c>
      <x:c r="M22" s="9"/>
      <x:c r="N22" s="2" t="str">
        <x:v>完整</x:v>
      </x:c>
      <x:c r="O22" s="9" t="n">
        <x:f>AVERAGE(B16:B22)</x:f>
        <x:v>14571.42857142857</x:v>
      </x:c>
      <x:c r="P22" s="9" t="n">
        <x:f>AVERAGE(D16:D22)</x:f>
        <x:v>91304.42857142857</x:v>
      </x:c>
      <x:c r="Q22" s="9" t="n">
        <x:f>B22*E22</x:f>
        <x:v>65472.00000000001</x:v>
      </x:c>
      <x:c r="R22" s="9" t="n">
        <x:f>H22*E22</x:f>
        <x:v>0</x:v>
      </x:c>
      <x:c r="S22" s="2"/>
      <x:c r="T22" s="2"/>
      <x:c r="U22" s="2"/>
    </x:row>
    <x:row r="23" ht="24" customHeight="1">
      <x:c r="A23" s="8" t="n">
        <x:v>46034</x:v>
      </x:c>
      <x:c r="B23" s="9" t="n">
        <x:f>'各链销毁'!L23</x:f>
        <x:v>16000</x:v>
      </x:c>
      <x:c r="C23" s="9" t="n">
        <x:f>C22+B23</x:f>
        <x:v>190000</x:v>
      </x:c>
      <x:c r="D23" s="9" t="n">
        <x:v>85777</x:v>
      </x:c>
      <x:c r="E23" s="10" t="n">
        <x:v>5.367</x:v>
      </x:c>
      <x:c r="F23" s="10" t="n">
        <x:v>91296.2</x:v>
      </x:c>
      <x:c r="G23" s="10" t="n">
        <x:v>3095.75</x:v>
      </x:c>
      <x:c r="H23" s="9" t="n">
        <x:f>'各链销毁'!G23</x:f>
        <x:v>0</x:v>
      </x:c>
      <x:c r="I23" s="9" t="n">
        <x:v>0</x:v>
      </x:c>
      <x:c r="J23" s="11" t="n">
        <x:f>IF(D23=0,0,I23/D23)</x:f>
        <x:v>0</x:v>
      </x:c>
      <x:c r="K23" s="9" t="n">
        <x:v>1940304081</x:v>
      </x:c>
      <x:c r="L23" s="9" t="n">
        <x:v>0</x:v>
      </x:c>
      <x:c r="M23" s="9"/>
      <x:c r="N23" s="2" t="str">
        <x:v>完整</x:v>
      </x:c>
      <x:c r="O23" s="9" t="n">
        <x:f>AVERAGE(B17:B23)</x:f>
        <x:v>14571.42857142857</x:v>
      </x:c>
      <x:c r="P23" s="9" t="n">
        <x:f>AVERAGE(D17:D23)</x:f>
        <x:v>87252.57142857143</x:v>
      </x:c>
      <x:c r="Q23" s="9" t="n">
        <x:f>B23*E23</x:f>
        <x:v>85872</x:v>
      </x:c>
      <x:c r="R23" s="9" t="n">
        <x:f>H23*E23</x:f>
        <x:v>0</x:v>
      </x:c>
      <x:c r="S23" s="2"/>
      <x:c r="T23" s="2"/>
      <x:c r="U23" s="2"/>
    </x:row>
    <x:row r="24" ht="24" customHeight="1">
      <x:c r="A24" s="8" t="n">
        <x:v>46035</x:v>
      </x:c>
      <x:c r="B24" s="9" t="n">
        <x:f>'各链销毁'!L24</x:f>
        <x:v>16000</x:v>
      </x:c>
      <x:c r="C24" s="9" t="n">
        <x:f>C23+B24</x:f>
        <x:v>206000</x:v>
      </x:c>
      <x:c r="D24" s="9" t="n">
        <x:v>91431</x:v>
      </x:c>
      <x:c r="E24" s="10" t="n">
        <x:v>5.73</x:v>
      </x:c>
      <x:c r="F24" s="10" t="n">
        <x:v>95414</x:v>
      </x:c>
      <x:c r="G24" s="10" t="n">
        <x:v>3325.82</x:v>
      </x:c>
      <x:c r="H24" s="9" t="n">
        <x:f>'各链销毁'!G24</x:f>
        <x:v>0</x:v>
      </x:c>
      <x:c r="I24" s="9" t="n">
        <x:v>0</x:v>
      </x:c>
      <x:c r="J24" s="11" t="n">
        <x:f>IF(D24=0,0,I24/D24)</x:f>
        <x:v>0</x:v>
      </x:c>
      <x:c r="K24" s="9" t="n">
        <x:v>2309316746</x:v>
      </x:c>
      <x:c r="L24" s="9" t="n">
        <x:v>0</x:v>
      </x:c>
      <x:c r="M24" s="9"/>
      <x:c r="N24" s="2" t="str">
        <x:v>完整</x:v>
      </x:c>
      <x:c r="O24" s="9" t="n">
        <x:f>AVERAGE(B18:B24)</x:f>
        <x:v>14000</x:v>
      </x:c>
      <x:c r="P24" s="9" t="n">
        <x:f>AVERAGE(D18:D24)</x:f>
        <x:v>80127.85714285714</x:v>
      </x:c>
      <x:c r="Q24" s="9" t="n">
        <x:f>B24*E24</x:f>
        <x:v>91680</x:v>
      </x:c>
      <x:c r="R24" s="9" t="n">
        <x:f>H24*E24</x:f>
        <x:v>0</x:v>
      </x:c>
      <x:c r="S24" s="2"/>
      <x:c r="T24" s="2"/>
      <x:c r="U24" s="2"/>
    </x:row>
    <x:row r="25" ht="24" customHeight="1">
      <x:c r="A25" s="8" t="n">
        <x:v>46036</x:v>
      </x:c>
      <x:c r="B25" s="9" t="n">
        <x:f>'各链销毁'!L25</x:f>
        <x:v>20000</x:v>
      </x:c>
      <x:c r="C25" s="9" t="n">
        <x:f>C24+B25</x:f>
        <x:v>226000</x:v>
      </x:c>
      <x:c r="D25" s="9" t="n">
        <x:v>113659</x:v>
      </x:c>
      <x:c r="E25" s="10" t="n">
        <x:v>5.681</x:v>
      </x:c>
      <x:c r="F25" s="10" t="n">
        <x:v>96951.78</x:v>
      </x:c>
      <x:c r="G25" s="10" t="n">
        <x:v>3354.92</x:v>
      </x:c>
      <x:c r="H25" s="9" t="n">
        <x:f>'各链销毁'!G25</x:f>
        <x:v>0</x:v>
      </x:c>
      <x:c r="I25" s="9" t="n">
        <x:v>0</x:v>
      </x:c>
      <x:c r="J25" s="11" t="n">
        <x:f>IF(D25=0,0,I25/D25)</x:f>
        <x:v>0</x:v>
      </x:c>
      <x:c r="K25" s="9" t="n">
        <x:v>2519790148</x:v>
      </x:c>
      <x:c r="L25" s="9" t="n">
        <x:v>0</x:v>
      </x:c>
      <x:c r="M25" s="9"/>
      <x:c r="N25" s="2" t="str">
        <x:v>完整</x:v>
      </x:c>
      <x:c r="O25" s="9" t="n">
        <x:f>AVERAGE(B19:B25)</x:f>
        <x:v>14571.42857142857</x:v>
      </x:c>
      <x:c r="P25" s="9" t="n">
        <x:f>AVERAGE(D19:D25)</x:f>
        <x:v>83284</x:v>
      </x:c>
      <x:c r="Q25" s="9" t="n">
        <x:f>B25*E25</x:f>
        <x:v>113620</x:v>
      </x:c>
      <x:c r="R25" s="9" t="n">
        <x:f>H25*E25</x:f>
        <x:v>0</x:v>
      </x:c>
      <x:c r="S25" s="2"/>
      <x:c r="T25" s="2"/>
      <x:c r="U25" s="2"/>
    </x:row>
    <x:row r="26" ht="24" customHeight="1">
      <x:c r="A26" s="8" t="n">
        <x:v>46037</x:v>
      </x:c>
      <x:c r="B26" s="9" t="n">
        <x:f>'各链销毁'!L26</x:f>
        <x:v>20000</x:v>
      </x:c>
      <x:c r="C26" s="9" t="n">
        <x:f>C25+B26</x:f>
        <x:v>246000</x:v>
      </x:c>
      <x:c r="D26" s="9" t="n">
        <x:v>107008</x:v>
      </x:c>
      <x:c r="E26" s="10" t="n">
        <x:v>5.35</x:v>
      </x:c>
      <x:c r="F26" s="10" t="n">
        <x:v>95604.8</x:v>
      </x:c>
      <x:c r="G26" s="10" t="n">
        <x:v>3318.69</x:v>
      </x:c>
      <x:c r="H26" s="9" t="n">
        <x:f>'各链销毁'!G26</x:f>
        <x:v>0</x:v>
      </x:c>
      <x:c r="I26" s="9" t="n">
        <x:v>0</x:v>
      </x:c>
      <x:c r="J26" s="11" t="n">
        <x:f>IF(D26=0,0,I26/D26)</x:f>
        <x:v>0</x:v>
      </x:c>
      <x:c r="K26" s="9" t="n">
        <x:v>2487740452</x:v>
      </x:c>
      <x:c r="L26" s="9" t="n">
        <x:v>0</x:v>
      </x:c>
      <x:c r="M26" s="9"/>
      <x:c r="N26" s="2" t="str">
        <x:v>完整</x:v>
      </x:c>
      <x:c r="O26" s="9" t="n">
        <x:f>AVERAGE(B20:B26)</x:f>
        <x:v>15142.857142857143</x:v>
      </x:c>
      <x:c r="P26" s="9" t="n">
        <x:f>AVERAGE(D20:D26)</x:f>
        <x:v>86032.28571428571</x:v>
      </x:c>
      <x:c r="Q26" s="9" t="n">
        <x:f>B26*E26</x:f>
        <x:v>107000</x:v>
      </x:c>
      <x:c r="R26" s="9" t="n">
        <x:f>H26*E26</x:f>
        <x:v>0</x:v>
      </x:c>
      <x:c r="S26" s="2"/>
      <x:c r="T26" s="2"/>
      <x:c r="U26" s="2"/>
    </x:row>
    <x:row r="27" ht="24" customHeight="1">
      <x:c r="A27" s="8" t="n">
        <x:v>46038</x:v>
      </x:c>
      <x:c r="B27" s="9" t="n">
        <x:f>'各链销毁'!L27</x:f>
        <x:v>12000</x:v>
      </x:c>
      <x:c r="C27" s="9" t="n">
        <x:f>C26+B27</x:f>
        <x:v>258000</x:v>
      </x:c>
      <x:c r="D27" s="9" t="n">
        <x:v>63758</x:v>
      </x:c>
      <x:c r="E27" s="10" t="n">
        <x:v>5.315</x:v>
      </x:c>
      <x:c r="F27" s="10" t="n">
        <x:v>95550.94</x:v>
      </x:c>
      <x:c r="G27" s="10" t="n">
        <x:v>3296.28</x:v>
      </x:c>
      <x:c r="H27" s="9" t="n">
        <x:f>'各链销毁'!G27</x:f>
        <x:v>0</x:v>
      </x:c>
      <x:c r="I27" s="9" t="n">
        <x:v>0</x:v>
      </x:c>
      <x:c r="J27" s="11" t="n">
        <x:f>IF(D27=0,0,I27/D27)</x:f>
        <x:v>0</x:v>
      </x:c>
      <x:c r="K27" s="9" t="n">
        <x:v>1508779559</x:v>
      </x:c>
      <x:c r="L27" s="9" t="n">
        <x:v>0</x:v>
      </x:c>
      <x:c r="M27" s="9"/>
      <x:c r="N27" s="2" t="str">
        <x:v>完整</x:v>
      </x:c>
      <x:c r="O27" s="9" t="n">
        <x:f>AVERAGE(B21:B27)</x:f>
        <x:v>14285.714285714286</x:v>
      </x:c>
      <x:c r="P27" s="9" t="n">
        <x:f>AVERAGE(D21:D27)</x:f>
        <x:v>79208</x:v>
      </x:c>
      <x:c r="Q27" s="9" t="n">
        <x:f>B27*E27</x:f>
        <x:v>63780.00000000001</x:v>
      </x:c>
      <x:c r="R27" s="9" t="n">
        <x:f>H27*E27</x:f>
        <x:v>0</x:v>
      </x:c>
      <x:c r="S27" s="2"/>
      <x:c r="T27" s="2"/>
      <x:c r="U27" s="2"/>
    </x:row>
    <x:row r="28" ht="24" customHeight="1">
      <x:c r="A28" s="8" t="n">
        <x:v>46039</x:v>
      </x:c>
      <x:c r="B28" s="9" t="n">
        <x:f>'各链销毁'!L28</x:f>
        <x:v>4000</x:v>
      </x:c>
      <x:c r="C28" s="9" t="n">
        <x:f>C27+B28</x:f>
        <x:v>262000</x:v>
      </x:c>
      <x:c r="D28" s="9" t="n">
        <x:v>21402</x:v>
      </x:c>
      <x:c r="E28" s="10" t="n">
        <x:v>5.352</x:v>
      </x:c>
      <x:c r="F28" s="10" t="n">
        <x:v>95147.77</x:v>
      </x:c>
      <x:c r="G28" s="10" t="n">
        <x:v>3310.56</x:v>
      </x:c>
      <x:c r="H28" s="9" t="n">
        <x:f>'各链销毁'!G28</x:f>
        <x:v>0</x:v>
      </x:c>
      <x:c r="I28" s="9" t="n">
        <x:v>0</x:v>
      </x:c>
      <x:c r="J28" s="11" t="n">
        <x:f>IF(D28=0,0,I28/D28)</x:f>
        <x:v>0</x:v>
      </x:c>
      <x:c r="K28" s="9" t="n">
        <x:v>967316720</x:v>
      </x:c>
      <x:c r="L28" s="9" t="n">
        <x:v>0</x:v>
      </x:c>
      <x:c r="M28" s="9"/>
      <x:c r="N28" s="2" t="str">
        <x:v>完整</x:v>
      </x:c>
      <x:c r="O28" s="9" t="n">
        <x:f>AVERAGE(B22:B28)</x:f>
        <x:v>14285.714285714286</x:v>
      </x:c>
      <x:c r="P28" s="9" t="n">
        <x:f>AVERAGE(D22:D28)</x:f>
        <x:v>78333.42857142857</x:v>
      </x:c>
      <x:c r="Q28" s="9" t="n">
        <x:f>B28*E28</x:f>
        <x:v>21408</x:v>
      </x:c>
      <x:c r="R28" s="9" t="n">
        <x:f>H28*E28</x:f>
        <x:v>0</x:v>
      </x:c>
      <x:c r="S28" s="2"/>
      <x:c r="T28" s="2"/>
      <x:c r="U28" s="2"/>
    </x:row>
    <x:row r="29" ht="24" customHeight="1">
      <x:c r="A29" s="8" t="n">
        <x:v>46040</x:v>
      </x:c>
      <x:c r="B29" s="9" t="n">
        <x:f>'各链销毁'!L29</x:f>
        <x:v>8000</x:v>
      </x:c>
      <x:c r="C29" s="9" t="n">
        <x:f>C28+B29</x:f>
        <x:v>270000</x:v>
      </x:c>
      <x:c r="D29" s="9" t="n">
        <x:v>50822</x:v>
      </x:c>
      <x:c r="E29" s="10" t="n">
        <x:v>5.095</x:v>
      </x:c>
      <x:c r="F29" s="10" t="n">
        <x:v>93673.14</x:v>
      </x:c>
      <x:c r="G29" s="10" t="n">
        <x:v>3284.03</x:v>
      </x:c>
      <x:c r="H29" s="9" t="n">
        <x:f>'各链销毁'!G29</x:f>
        <x:v>0</x:v>
      </x:c>
      <x:c r="I29" s="9" t="n">
        <x:v>0</x:v>
      </x:c>
      <x:c r="J29" s="11" t="n">
        <x:f>IF(D29=0,0,I29/D29)</x:f>
        <x:v>0</x:v>
      </x:c>
      <x:c r="K29" s="9" t="n">
        <x:v>1068725200</x:v>
      </x:c>
      <x:c r="L29" s="9" t="n">
        <x:v>0</x:v>
      </x:c>
      <x:c r="M29" s="9"/>
      <x:c r="N29" s="2" t="str">
        <x:v>完整</x:v>
      </x:c>
      <x:c r="O29" s="9" t="n">
        <x:f>AVERAGE(B23:B29)</x:f>
        <x:v>13714.285714285714</x:v>
      </x:c>
      <x:c r="P29" s="9" t="n">
        <x:f>AVERAGE(D23:D29)</x:f>
        <x:v>76265.28571428571</x:v>
      </x:c>
      <x:c r="Q29" s="9" t="n">
        <x:f>B29*E29</x:f>
        <x:v>40760</x:v>
      </x:c>
      <x:c r="R29" s="9" t="n">
        <x:f>H29*E29</x:f>
        <x:v>0</x:v>
      </x:c>
      <x:c r="S29" s="2"/>
      <x:c r="T29" s="2"/>
      <x:c r="U29" s="2"/>
    </x:row>
    <x:row r="30" ht="24" customHeight="1">
      <x:c r="A30" s="8" t="n">
        <x:v>46041</x:v>
      </x:c>
      <x:c r="B30" s="9" t="n">
        <x:f>'各链销毁'!L30</x:f>
        <x:v>16000</x:v>
      </x:c>
      <x:c r="C30" s="9" t="n">
        <x:f>C29+B30</x:f>
        <x:v>286000</x:v>
      </x:c>
      <x:c r="D30" s="9" t="n">
        <x:v>89575</x:v>
      </x:c>
      <x:c r="E30" s="10" t="n">
        <x:v>5.026</x:v>
      </x:c>
      <x:c r="F30" s="10" t="n">
        <x:v>92631</x:v>
      </x:c>
      <x:c r="G30" s="10" t="n">
        <x:v>3189.55</x:v>
      </x:c>
      <x:c r="H30" s="9" t="n">
        <x:f>'各链销毁'!G30</x:f>
        <x:v>0</x:v>
      </x:c>
      <x:c r="I30" s="9" t="n">
        <x:v>0</x:v>
      </x:c>
      <x:c r="J30" s="11" t="n">
        <x:f>IF(D30=0,0,I30/D30)</x:f>
        <x:v>0</x:v>
      </x:c>
      <x:c r="K30" s="9" t="n">
        <x:v>1914660090</x:v>
      </x:c>
      <x:c r="L30" s="9" t="n">
        <x:v>0</x:v>
      </x:c>
      <x:c r="M30" s="9"/>
      <x:c r="N30" s="2" t="str">
        <x:v>完整</x:v>
      </x:c>
      <x:c r="O30" s="9" t="n">
        <x:f>AVERAGE(B24:B30)</x:f>
        <x:v>13714.285714285714</x:v>
      </x:c>
      <x:c r="P30" s="9" t="n">
        <x:f>AVERAGE(D24:D30)</x:f>
        <x:v>76807.85714285714</x:v>
      </x:c>
      <x:c r="Q30" s="9" t="n">
        <x:f>B30*E30</x:f>
        <x:v>80416</x:v>
      </x:c>
      <x:c r="R30" s="9" t="n">
        <x:f>H30*E30</x:f>
        <x:v>0</x:v>
      </x:c>
      <x:c r="S30" s="2"/>
      <x:c r="T30" s="2"/>
      <x:c r="U30" s="2"/>
    </x:row>
    <x:row r="31" ht="24" customHeight="1">
      <x:c r="A31" s="8" t="n">
        <x:v>46042</x:v>
      </x:c>
      <x:c r="B31" s="9" t="n">
        <x:f>'各链销毁'!L31</x:f>
        <x:v>26000</x:v>
      </x:c>
      <x:c r="C31" s="9" t="n">
        <x:f>C30+B31</x:f>
        <x:v>312000</x:v>
      </x:c>
      <x:c r="D31" s="9" t="n">
        <x:v>124622</x:v>
      </x:c>
      <x:c r="E31" s="10" t="n">
        <x:v>4.803</x:v>
      </x:c>
      <x:c r="F31" s="10" t="n">
        <x:v>88427.66</x:v>
      </x:c>
      <x:c r="G31" s="10" t="n">
        <x:v>2939.88</x:v>
      </x:c>
      <x:c r="H31" s="9" t="n">
        <x:f>'各链销毁'!G31</x:f>
        <x:v>0</x:v>
      </x:c>
      <x:c r="I31" s="9" t="n">
        <x:v>0</x:v>
      </x:c>
      <x:c r="J31" s="11" t="n">
        <x:f>IF(D31=0,0,I31/D31)</x:f>
        <x:v>0</x:v>
      </x:c>
      <x:c r="K31" s="9" t="n">
        <x:v>2741740589</x:v>
      </x:c>
      <x:c r="L31" s="9" t="n">
        <x:v>0</x:v>
      </x:c>
      <x:c r="M31" s="9"/>
      <x:c r="N31" s="2" t="str">
        <x:v>完整</x:v>
      </x:c>
      <x:c r="O31" s="9" t="n">
        <x:f>AVERAGE(B25:B31)</x:f>
        <x:v>15142.857142857143</x:v>
      </x:c>
      <x:c r="P31" s="9" t="n">
        <x:f>AVERAGE(D25:D31)</x:f>
        <x:v>81549.42857142857</x:v>
      </x:c>
      <x:c r="Q31" s="9" t="n">
        <x:f>B31*E31</x:f>
        <x:v>124878</x:v>
      </x:c>
      <x:c r="R31" s="9" t="n">
        <x:f>H31*E31</x:f>
        <x:v>0</x:v>
      </x:c>
      <x:c r="S31" s="2"/>
      <x:c r="T31" s="2"/>
      <x:c r="U31" s="2"/>
    </x:row>
    <x:row r="32" ht="24" customHeight="1">
      <x:c r="A32" s="8" t="n">
        <x:v>46043</x:v>
      </x:c>
      <x:c r="B32" s="9" t="n">
        <x:f>'各链销毁'!L32</x:f>
        <x:v>24000</x:v>
      </x:c>
      <x:c r="C32" s="9" t="n">
        <x:f>C31+B32</x:f>
        <x:v>336000</x:v>
      </x:c>
      <x:c r="D32" s="9" t="n">
        <x:v>130675</x:v>
      </x:c>
      <x:c r="E32" s="10" t="n">
        <x:v>4.94</x:v>
      </x:c>
      <x:c r="F32" s="10" t="n">
        <x:v>89454.73</x:v>
      </x:c>
      <x:c r="G32" s="10" t="n">
        <x:v>2982.27</x:v>
      </x:c>
      <x:c r="H32" s="9" t="n">
        <x:f>'各链销毁'!G32</x:f>
        <x:v>0</x:v>
      </x:c>
      <x:c r="I32" s="9" t="n">
        <x:v>0</x:v>
      </x:c>
      <x:c r="J32" s="11" t="n">
        <x:f>IF(D32=0,0,I32/D32)</x:f>
        <x:v>0</x:v>
      </x:c>
      <x:c r="K32" s="9" t="n">
        <x:v>2906614199</x:v>
      </x:c>
      <x:c r="L32" s="9" t="n">
        <x:v>0</x:v>
      </x:c>
      <x:c r="M32" s="9"/>
      <x:c r="N32" s="2" t="str">
        <x:v>完整</x:v>
      </x:c>
      <x:c r="O32" s="9" t="n">
        <x:f>AVERAGE(B26:B32)</x:f>
        <x:v>15714.285714285714</x:v>
      </x:c>
      <x:c r="P32" s="9" t="n">
        <x:f>AVERAGE(D26:D32)</x:f>
        <x:v>83980.28571428571</x:v>
      </x:c>
      <x:c r="Q32" s="9" t="n">
        <x:f>B32*E32</x:f>
        <x:v>118560.00000000001</x:v>
      </x:c>
      <x:c r="R32" s="9" t="n">
        <x:f>H32*E32</x:f>
        <x:v>0</x:v>
      </x:c>
      <x:c r="S32" s="2"/>
      <x:c r="T32" s="2"/>
      <x:c r="U32" s="2"/>
    </x:row>
    <x:row r="33" ht="24" customHeight="1">
      <x:c r="A33" s="8" t="n">
        <x:v>46044</x:v>
      </x:c>
      <x:c r="B33" s="9" t="n">
        <x:f>'各链销毁'!L33</x:f>
        <x:v>16000</x:v>
      </x:c>
      <x:c r="C33" s="9" t="n">
        <x:f>C32+B33</x:f>
        <x:v>352000</x:v>
      </x:c>
      <x:c r="D33" s="9" t="n">
        <x:v>77395</x:v>
      </x:c>
      <x:c r="E33" s="10" t="n">
        <x:v>4.836</x:v>
      </x:c>
      <x:c r="F33" s="10" t="n">
        <x:v>89559.67</x:v>
      </x:c>
      <x:c r="G33" s="10" t="n">
        <x:v>2952.69</x:v>
      </x:c>
      <x:c r="H33" s="9" t="n">
        <x:f>'各链销毁'!G33</x:f>
        <x:v>0</x:v>
      </x:c>
      <x:c r="I33" s="9" t="n">
        <x:v>0</x:v>
      </x:c>
      <x:c r="J33" s="11" t="n">
        <x:f>IF(D33=0,0,I33/D33)</x:f>
        <x:v>0</x:v>
      </x:c>
      <x:c r="K33" s="9" t="n">
        <x:v>2465171319</x:v>
      </x:c>
      <x:c r="L33" s="9" t="n">
        <x:v>0</x:v>
      </x:c>
      <x:c r="M33" s="9"/>
      <x:c r="N33" s="2" t="str">
        <x:v>完整</x:v>
      </x:c>
      <x:c r="O33" s="9" t="n">
        <x:f>AVERAGE(B27:B33)</x:f>
        <x:v>15142.857142857143</x:v>
      </x:c>
      <x:c r="P33" s="9" t="n">
        <x:f>AVERAGE(D27:D33)</x:f>
        <x:v>79749.85714285714</x:v>
      </x:c>
      <x:c r="Q33" s="9" t="n">
        <x:f>B33*E33</x:f>
        <x:v>77376</x:v>
      </x:c>
      <x:c r="R33" s="9" t="n">
        <x:f>H33*E33</x:f>
        <x:v>0</x:v>
      </x:c>
      <x:c r="S33" s="2"/>
      <x:c r="T33" s="2"/>
      <x:c r="U33" s="2"/>
    </x:row>
    <x:row r="34" ht="24" customHeight="1">
      <x:c r="A34" s="8" t="n">
        <x:v>46045</x:v>
      </x:c>
      <x:c r="B34" s="9" t="n">
        <x:f>'各链销毁'!L34</x:f>
        <x:v>12000</x:v>
      </x:c>
      <x:c r="C34" s="9" t="n">
        <x:f>C33+B34</x:f>
        <x:v>364000</x:v>
      </x:c>
      <x:c r="D34" s="9" t="n">
        <x:v>66836</x:v>
      </x:c>
      <x:c r="E34" s="10" t="n">
        <x:v>4.873</x:v>
      </x:c>
      <x:c r="F34" s="10" t="n">
        <x:v>89600.26</x:v>
      </x:c>
      <x:c r="G34" s="10" t="n">
        <x:v>2956.41</x:v>
      </x:c>
      <x:c r="H34" s="9" t="n">
        <x:f>'各链销毁'!G34</x:f>
        <x:v>0</x:v>
      </x:c>
      <x:c r="I34" s="9" t="n">
        <x:v>0</x:v>
      </x:c>
      <x:c r="J34" s="11" t="n">
        <x:f>IF(D34=0,0,I34/D34)</x:f>
        <x:v>0</x:v>
      </x:c>
      <x:c r="K34" s="9" t="n">
        <x:v>1904561332</x:v>
      </x:c>
      <x:c r="L34" s="9" t="n">
        <x:v>0</x:v>
      </x:c>
      <x:c r="M34" s="9"/>
      <x:c r="N34" s="2" t="str">
        <x:v>完整</x:v>
      </x:c>
      <x:c r="O34" s="9" t="n">
        <x:f>AVERAGE(B28:B34)</x:f>
        <x:v>15142.857142857143</x:v>
      </x:c>
      <x:c r="P34" s="9" t="n">
        <x:f>AVERAGE(D28:D34)</x:f>
        <x:v>80189.57142857143</x:v>
      </x:c>
      <x:c r="Q34" s="9" t="n">
        <x:f>B34*E34</x:f>
        <x:v>58476</x:v>
      </x:c>
      <x:c r="R34" s="9" t="n">
        <x:f>H34*E34</x:f>
        <x:v>0</x:v>
      </x:c>
      <x:c r="S34" s="2"/>
      <x:c r="T34" s="2"/>
      <x:c r="U34" s="2"/>
    </x:row>
    <x:row r="35" ht="24" customHeight="1">
      <x:c r="A35" s="8" t="n">
        <x:v>46046</x:v>
      </x:c>
      <x:c r="B35" s="9" t="n">
        <x:f>'各链销毁'!L35</x:f>
        <x:v>4000</x:v>
      </x:c>
      <x:c r="C35" s="9" t="n">
        <x:f>C34+B35</x:f>
        <x:v>368000</x:v>
      </x:c>
      <x:c r="D35" s="9" t="n">
        <x:v>19395</x:v>
      </x:c>
      <x:c r="E35" s="10" t="n">
        <x:v>4.855</x:v>
      </x:c>
      <x:c r="F35" s="10" t="n">
        <x:v>89225.34</x:v>
      </x:c>
      <x:c r="G35" s="10" t="n">
        <x:v>2953.22</x:v>
      </x:c>
      <x:c r="H35" s="9" t="n">
        <x:f>'各链销毁'!G35</x:f>
        <x:v>0</x:v>
      </x:c>
      <x:c r="I35" s="9" t="n">
        <x:v>0</x:v>
      </x:c>
      <x:c r="J35" s="11" t="n">
        <x:f>IF(D35=0,0,I35/D35)</x:f>
        <x:v>0</x:v>
      </x:c>
      <x:c r="K35" s="9" t="n">
        <x:v>1500398572</x:v>
      </x:c>
      <x:c r="L35" s="9" t="n">
        <x:v>0</x:v>
      </x:c>
      <x:c r="M35" s="9"/>
      <x:c r="N35" s="2" t="str">
        <x:v>完整</x:v>
      </x:c>
      <x:c r="O35" s="9" t="n">
        <x:f>AVERAGE(B29:B35)</x:f>
        <x:v>15142.857142857143</x:v>
      </x:c>
      <x:c r="P35" s="9" t="n">
        <x:f>AVERAGE(D29:D35)</x:f>
        <x:v>79902.85714285714</x:v>
      </x:c>
      <x:c r="Q35" s="9" t="n">
        <x:f>B35*E35</x:f>
        <x:v>19420</x:v>
      </x:c>
      <x:c r="R35" s="9" t="n">
        <x:f>H35*E35</x:f>
        <x:v>0</x:v>
      </x:c>
      <x:c r="S35" s="2"/>
      <x:c r="T35" s="2"/>
      <x:c r="U35" s="2"/>
    </x:row>
    <x:row r="36" ht="24" customHeight="1">
      <x:c r="A36" s="8" t="n">
        <x:v>46047</x:v>
      </x:c>
      <x:c r="B36" s="9" t="n">
        <x:f>'各链销毁'!L36</x:f>
        <x:v>20000</x:v>
      </x:c>
      <x:c r="C36" s="9" t="n">
        <x:f>C35+B36</x:f>
        <x:v>388000</x:v>
      </x:c>
      <x:c r="D36" s="9" t="n">
        <x:v>103390</x:v>
      </x:c>
      <x:c r="E36" s="10" t="n">
        <x:v>4.637</x:v>
      </x:c>
      <x:c r="F36" s="10" t="n">
        <x:v>86670.36</x:v>
      </x:c>
      <x:c r="G36" s="10" t="n">
        <x:v>2816.89</x:v>
      </x:c>
      <x:c r="H36" s="9" t="n">
        <x:f>'各链销毁'!G36</x:f>
        <x:v>0</x:v>
      </x:c>
      <x:c r="I36" s="9" t="n">
        <x:v>0</x:v>
      </x:c>
      <x:c r="J36" s="11" t="n">
        <x:f>IF(D36=0,0,I36/D36)</x:f>
        <x:v>0</x:v>
      </x:c>
      <x:c r="K36" s="9" t="n">
        <x:v>2016846316</x:v>
      </x:c>
      <x:c r="L36" s="9" t="n">
        <x:v>0</x:v>
      </x:c>
      <x:c r="M36" s="9"/>
      <x:c r="N36" s="2" t="str">
        <x:v>完整</x:v>
      </x:c>
      <x:c r="O36" s="9" t="n">
        <x:f>AVERAGE(B30:B36)</x:f>
        <x:v>16857.14285714286</x:v>
      </x:c>
      <x:c r="P36" s="9" t="n">
        <x:f>AVERAGE(D30:D36)</x:f>
        <x:v>87412.57142857143</x:v>
      </x:c>
      <x:c r="Q36" s="9" t="n">
        <x:f>B36*E36</x:f>
        <x:v>92739.99999999999</x:v>
      </x:c>
      <x:c r="R36" s="9" t="n">
        <x:f>H36*E36</x:f>
        <x:v>0</x:v>
      </x:c>
      <x:c r="S36" s="2"/>
      <x:c r="T36" s="2"/>
      <x:c r="U36" s="2"/>
    </x:row>
    <x:row r="37" ht="24" customHeight="1">
      <x:c r="A37" s="8" t="n">
        <x:v>46048</x:v>
      </x:c>
      <x:c r="B37" s="9" t="n">
        <x:f>'各链销毁'!L37</x:f>
        <x:v>20000</x:v>
      </x:c>
      <x:c r="C37" s="9" t="n">
        <x:f>C36+B37</x:f>
        <x:v>408000</x:v>
      </x:c>
      <x:c r="D37" s="9" t="n">
        <x:v>94216</x:v>
      </x:c>
      <x:c r="E37" s="10" t="n">
        <x:v>4.711</x:v>
      </x:c>
      <x:c r="F37" s="10" t="n">
        <x:v>88347.08</x:v>
      </x:c>
      <x:c r="G37" s="10" t="n">
        <x:v>2930.35</x:v>
      </x:c>
      <x:c r="H37" s="9" t="n">
        <x:f>'各链销毁'!G37</x:f>
        <x:v>0</x:v>
      </x:c>
      <x:c r="I37" s="9" t="n">
        <x:v>0</x:v>
      </x:c>
      <x:c r="J37" s="11" t="n">
        <x:f>IF(D37=0,0,I37/D37)</x:f>
        <x:v>0</x:v>
      </x:c>
      <x:c r="K37" s="9" t="n">
        <x:v>2094396822</x:v>
      </x:c>
      <x:c r="L37" s="9" t="n">
        <x:v>0</x:v>
      </x:c>
      <x:c r="M37" s="9"/>
      <x:c r="N37" s="2" t="str">
        <x:v>完整</x:v>
      </x:c>
      <x:c r="O37" s="9" t="n">
        <x:f>AVERAGE(B31:B37)</x:f>
        <x:v>17428.571428571428</x:v>
      </x:c>
      <x:c r="P37" s="9" t="n">
        <x:f>AVERAGE(D31:D37)</x:f>
        <x:v>88075.57142857143</x:v>
      </x:c>
      <x:c r="Q37" s="9" t="n">
        <x:f>B37*E37</x:f>
        <x:v>94220</x:v>
      </x:c>
      <x:c r="R37" s="9" t="n">
        <x:f>H37*E37</x:f>
        <x:v>0</x:v>
      </x:c>
      <x:c r="S37" s="2"/>
      <x:c r="T37" s="2"/>
      <x:c r="U37" s="2"/>
    </x:row>
    <x:row r="38" ht="24" customHeight="1">
      <x:c r="A38" s="8" t="n">
        <x:v>46049</x:v>
      </x:c>
      <x:c r="B38" s="9" t="n">
        <x:f>'各链销毁'!L38</x:f>
        <x:v>14000</x:v>
      </x:c>
      <x:c r="C38" s="9" t="n">
        <x:f>C37+B38</x:f>
        <x:v>422000</x:v>
      </x:c>
      <x:c r="D38" s="9" t="n">
        <x:v>74352</x:v>
      </x:c>
      <x:c r="E38" s="10" t="n">
        <x:v>4.8</x:v>
      </x:c>
      <x:c r="F38" s="10" t="n">
        <x:v>89250</x:v>
      </x:c>
      <x:c r="G38" s="10" t="n">
        <x:v>3026.77</x:v>
      </x:c>
      <x:c r="H38" s="9" t="n">
        <x:f>'各链销毁'!G38</x:f>
        <x:v>0</x:v>
      </x:c>
      <x:c r="I38" s="9" t="n">
        <x:v>0</x:v>
      </x:c>
      <x:c r="J38" s="11" t="n">
        <x:f>IF(D38=0,0,I38/D38)</x:f>
        <x:v>0</x:v>
      </x:c>
      <x:c r="K38" s="9" t="n">
        <x:v>2018335066</x:v>
      </x:c>
      <x:c r="L38" s="9" t="n">
        <x:v>0</x:v>
      </x:c>
      <x:c r="M38" s="9"/>
      <x:c r="N38" s="2" t="str">
        <x:v>完整</x:v>
      </x:c>
      <x:c r="O38" s="9" t="n">
        <x:f>AVERAGE(B32:B38)</x:f>
        <x:v>15714.285714285714</x:v>
      </x:c>
      <x:c r="P38" s="9" t="n">
        <x:f>AVERAGE(D32:D38)</x:f>
        <x:v>80894.14285714286</x:v>
      </x:c>
      <x:c r="Q38" s="9" t="n">
        <x:f>B38*E38</x:f>
        <x:v>67200</x:v>
      </x:c>
      <x:c r="R38" s="9" t="n">
        <x:f>H38*E38</x:f>
        <x:v>0</x:v>
      </x:c>
      <x:c r="S38" s="2"/>
      <x:c r="T38" s="2"/>
      <x:c r="U38" s="2"/>
    </x:row>
    <x:row r="39" ht="24" customHeight="1">
      <x:c r="A39" s="8" t="n">
        <x:v>46050</x:v>
      </x:c>
      <x:c r="B39" s="9" t="n">
        <x:f>'各链销毁'!L39</x:f>
        <x:v>16000</x:v>
      </x:c>
      <x:c r="C39" s="9" t="n">
        <x:f>C38+B39</x:f>
        <x:v>438000</x:v>
      </x:c>
      <x:c r="D39" s="9" t="n">
        <x:v>77091</x:v>
      </x:c>
      <x:c r="E39" s="10" t="n">
        <x:v>4.82</x:v>
      </x:c>
      <x:c r="F39" s="10" t="n">
        <x:v>89299.99</x:v>
      </x:c>
      <x:c r="G39" s="10" t="n">
        <x:v>3010.78</x:v>
      </x:c>
      <x:c r="H39" s="9" t="n">
        <x:f>'各链销毁'!G39</x:f>
        <x:v>0</x:v>
      </x:c>
      <x:c r="I39" s="9" t="n">
        <x:v>0</x:v>
      </x:c>
      <x:c r="J39" s="11" t="n">
        <x:f>IF(D39=0,0,I39/D39)</x:f>
        <x:v>0</x:v>
      </x:c>
      <x:c r="K39" s="9" t="n">
        <x:v>2163905102</x:v>
      </x:c>
      <x:c r="L39" s="9" t="n">
        <x:v>0</x:v>
      </x:c>
      <x:c r="M39" s="9"/>
      <x:c r="N39" s="2" t="str">
        <x:v>完整</x:v>
      </x:c>
      <x:c r="O39" s="9" t="n">
        <x:f>AVERAGE(B33:B39)</x:f>
        <x:v>14571.42857142857</x:v>
      </x:c>
      <x:c r="P39" s="9" t="n">
        <x:f>AVERAGE(D33:D39)</x:f>
        <x:v>73239.28571428571</x:v>
      </x:c>
      <x:c r="Q39" s="9" t="n">
        <x:f>B39*E39</x:f>
        <x:v>77120</x:v>
      </x:c>
      <x:c r="R39" s="9" t="n">
        <x:f>H39*E39</x:f>
        <x:v>0</x:v>
      </x:c>
      <x:c r="S39" s="2"/>
      <x:c r="T39" s="2"/>
      <x:c r="U39" s="2"/>
    </x:row>
    <x:row r="40" ht="24" customHeight="1">
      <x:c r="A40" s="8" t="n">
        <x:v>46051</x:v>
      </x:c>
      <x:c r="B40" s="9" t="n">
        <x:f>'各链销毁'!L40</x:f>
        <x:v>24000</x:v>
      </x:c>
      <x:c r="C40" s="9" t="n">
        <x:f>C39+B40</x:f>
        <x:v>462000</x:v>
      </x:c>
      <x:c r="D40" s="9" t="n">
        <x:v>111089</x:v>
      </x:c>
      <x:c r="E40" s="10" t="n">
        <x:v>4.396</x:v>
      </x:c>
      <x:c r="F40" s="10" t="n">
        <x:v>84650.16</x:v>
      </x:c>
      <x:c r="G40" s="10" t="n">
        <x:v>2822.59</x:v>
      </x:c>
      <x:c r="H40" s="9" t="n">
        <x:f>'各链销毁'!G40</x:f>
        <x:v>0</x:v>
      </x:c>
      <x:c r="I40" s="9" t="n">
        <x:v>0</x:v>
      </x:c>
      <x:c r="J40" s="11" t="n">
        <x:f>IF(D40=0,0,I40/D40)</x:f>
        <x:v>0</x:v>
      </x:c>
      <x:c r="K40" s="9" t="n">
        <x:v>2337507453</x:v>
      </x:c>
      <x:c r="L40" s="9" t="n">
        <x:v>0</x:v>
      </x:c>
      <x:c r="M40" s="9"/>
      <x:c r="N40" s="2" t="str">
        <x:v>完整</x:v>
      </x:c>
      <x:c r="O40" s="9" t="n">
        <x:f>AVERAGE(B34:B40)</x:f>
        <x:v>15714.285714285714</x:v>
      </x:c>
      <x:c r="P40" s="9" t="n">
        <x:f>AVERAGE(D34:D40)</x:f>
        <x:v>78052.71428571429</x:v>
      </x:c>
      <x:c r="Q40" s="9" t="n">
        <x:f>B40*E40</x:f>
        <x:v>105504</x:v>
      </x:c>
      <x:c r="R40" s="9" t="n">
        <x:f>H40*E40</x:f>
        <x:v>0</x:v>
      </x:c>
      <x:c r="S40" s="2"/>
      <x:c r="T40" s="2"/>
      <x:c r="U40" s="2"/>
    </x:row>
    <x:row r="41" ht="24" customHeight="1">
      <x:c r="A41" s="8" t="n">
        <x:v>46052</x:v>
      </x:c>
      <x:c r="B41" s="9" t="n">
        <x:f>'各链销毁'!L41</x:f>
        <x:v>32000</x:v>
      </x:c>
      <x:c r="C41" s="9" t="n">
        <x:f>C40+B41</x:f>
        <x:v>494000</x:v>
      </x:c>
      <x:c r="D41" s="9" t="n">
        <x:v>147411</x:v>
      </x:c>
      <x:c r="E41" s="10" t="n">
        <x:v>4.276</x:v>
      </x:c>
      <x:c r="F41" s="10" t="n">
        <x:v>84260.49</x:v>
      </x:c>
      <x:c r="G41" s="10" t="n">
        <x:v>2707.38</x:v>
      </x:c>
      <x:c r="H41" s="9" t="n">
        <x:f>'各链销毁'!G41</x:f>
        <x:v>0</x:v>
      </x:c>
      <x:c r="I41" s="9" t="n">
        <x:v>0</x:v>
      </x:c>
      <x:c r="J41" s="11" t="n">
        <x:f>IF(D41=0,0,I41/D41)</x:f>
        <x:v>0</x:v>
      </x:c>
      <x:c r="K41" s="9" t="n">
        <x:v>3297097068</x:v>
      </x:c>
      <x:c r="L41" s="9" t="n">
        <x:v>0</x:v>
      </x:c>
      <x:c r="M41" s="9"/>
      <x:c r="N41" s="2" t="str">
        <x:v>完整</x:v>
      </x:c>
      <x:c r="O41" s="9" t="n">
        <x:f>AVERAGE(B35:B41)</x:f>
        <x:v>18571.428571428572</x:v>
      </x:c>
      <x:c r="P41" s="9" t="n">
        <x:f>AVERAGE(D35:D41)</x:f>
        <x:v>89563.42857142857</x:v>
      </x:c>
      <x:c r="Q41" s="9" t="n">
        <x:f>B41*E41</x:f>
        <x:v>136832</x:v>
      </x:c>
      <x:c r="R41" s="9" t="n">
        <x:f>H41*E41</x:f>
        <x:v>0</x:v>
      </x:c>
      <x:c r="S41" s="2"/>
      <x:c r="T41" s="2"/>
      <x:c r="U41" s="2"/>
    </x:row>
    <x:row r="42" ht="24" customHeight="1">
      <x:c r="A42" s="8" t="n">
        <x:v>46053</x:v>
      </x:c>
      <x:c r="B42" s="9" t="n">
        <x:f>'各链销毁'!L42</x:f>
        <x:v>68000</x:v>
      </x:c>
      <x:c r="C42" s="9" t="n">
        <x:f>C41+B42</x:f>
        <x:v>562000</x:v>
      </x:c>
      <x:c r="D42" s="9" t="n">
        <x:v>296040</x:v>
      </x:c>
      <x:c r="E42" s="10" t="n">
        <x:v>3.96</x:v>
      </x:c>
      <x:c r="F42" s="10" t="n">
        <x:v>78741.09</x:v>
      </x:c>
      <x:c r="G42" s="10" t="n">
        <x:v>2451.95</x:v>
      </x:c>
      <x:c r="H42" s="9" t="n">
        <x:f>'各链销毁'!G42</x:f>
        <x:v>0</x:v>
      </x:c>
      <x:c r="I42" s="9" t="n">
        <x:v>0</x:v>
      </x:c>
      <x:c r="J42" s="11" t="n">
        <x:f>IF(D42=0,0,I42/D42)</x:f>
        <x:v>0</x:v>
      </x:c>
      <x:c r="K42" s="9" t="n">
        <x:v>3484272632</x:v>
      </x:c>
      <x:c r="L42" s="9" t="n">
        <x:v>0</x:v>
      </x:c>
      <x:c r="M42" s="9"/>
      <x:c r="N42" s="2" t="str">
        <x:v>完整</x:v>
      </x:c>
      <x:c r="O42" s="9" t="n">
        <x:f>AVERAGE(B36:B42)</x:f>
        <x:v>27714.285714285714</x:v>
      </x:c>
      <x:c r="P42" s="9" t="n">
        <x:f>AVERAGE(D36:D42)</x:f>
        <x:v>129084.14285714286</x:v>
      </x:c>
      <x:c r="Q42" s="9" t="n">
        <x:f>B42*E42</x:f>
        <x:v>269280</x:v>
      </x:c>
      <x:c r="R42" s="9" t="n">
        <x:f>H42*E42</x:f>
        <x:v>0</x:v>
      </x:c>
      <x:c r="S42" s="2"/>
      <x:c r="T42" s="2"/>
      <x:c r="U42" s="2"/>
    </x:row>
    <x:row r="43" ht="24" customHeight="1">
      <x:c r="A43" s="8" t="n">
        <x:v>46054</x:v>
      </x:c>
      <x:c r="B43" s="9" t="n">
        <x:f>'各链销毁'!L43</x:f>
        <x:v>38000</x:v>
      </x:c>
      <x:c r="C43" s="9" t="n">
        <x:f>C42+B43</x:f>
        <x:v>600000</x:v>
      </x:c>
      <x:c r="D43" s="9" t="n">
        <x:v>160510</x:v>
      </x:c>
      <x:c r="E43" s="10" t="n">
        <x:v>3.837</x:v>
      </x:c>
      <x:c r="F43" s="10" t="n">
        <x:v>76968.21</x:v>
      </x:c>
      <x:c r="G43" s="10" t="n">
        <x:v>2270.15</x:v>
      </x:c>
      <x:c r="H43" s="9" t="n">
        <x:f>'各链销毁'!G43</x:f>
        <x:v>0</x:v>
      </x:c>
      <x:c r="I43" s="9" t="n">
        <x:v>0</x:v>
      </x:c>
      <x:c r="J43" s="11" t="n">
        <x:f>IF(D43=0,0,I43/D43)</x:f>
        <x:v>0</x:v>
      </x:c>
      <x:c r="K43" s="9" t="n">
        <x:v>2427845636</x:v>
      </x:c>
      <x:c r="L43" s="9" t="n">
        <x:v>0</x:v>
      </x:c>
      <x:c r="M43" s="9"/>
      <x:c r="N43" s="2" t="str">
        <x:v>完整</x:v>
      </x:c>
      <x:c r="O43" s="9" t="n">
        <x:f>AVERAGE(B37:B43)</x:f>
        <x:v>30285.714285714286</x:v>
      </x:c>
      <x:c r="P43" s="9" t="n">
        <x:f>AVERAGE(D37:D43)</x:f>
        <x:v>137244.14285714287</x:v>
      </x:c>
      <x:c r="Q43" s="9" t="n">
        <x:f>B43*E43</x:f>
        <x:v>145806</x:v>
      </x:c>
      <x:c r="R43" s="9" t="n">
        <x:f>H43*E43</x:f>
        <x:v>0</x:v>
      </x:c>
      <x:c r="S43" s="2"/>
      <x:c r="T43" s="2"/>
      <x:c r="U43" s="2"/>
    </x:row>
    <x:row r="44" ht="24" customHeight="1">
      <x:c r="A44" s="8" t="n">
        <x:v>46055</x:v>
      </x:c>
      <x:c r="B44" s="9" t="n">
        <x:f>'各链销毁'!L44</x:f>
        <x:v>40000</x:v>
      </x:c>
      <x:c r="C44" s="9" t="n">
        <x:f>C43+B44</x:f>
        <x:v>640000</x:v>
      </x:c>
      <x:c r="D44" s="9" t="n">
        <x:v>173831</x:v>
      </x:c>
      <x:c r="E44" s="10" t="n">
        <x:v>3.925</x:v>
      </x:c>
      <x:c r="F44" s="10" t="n">
        <x:v>78738.61</x:v>
      </x:c>
      <x:c r="G44" s="10" t="n">
        <x:v>2347.02</x:v>
      </x:c>
      <x:c r="H44" s="9" t="n">
        <x:f>'各链销毁'!G44</x:f>
        <x:v>0</x:v>
      </x:c>
      <x:c r="I44" s="9" t="n">
        <x:v>0</x:v>
      </x:c>
      <x:c r="J44" s="11" t="n">
        <x:f>IF(D44=0,0,I44/D44)</x:f>
        <x:v>0</x:v>
      </x:c>
      <x:c r="K44" s="9" t="n">
        <x:v>3120960122</x:v>
      </x:c>
      <x:c r="L44" s="9" t="n">
        <x:v>0</x:v>
      </x:c>
      <x:c r="M44" s="9"/>
      <x:c r="N44" s="2" t="str">
        <x:v>完整</x:v>
      </x:c>
      <x:c r="O44" s="9" t="n">
        <x:f>AVERAGE(B38:B44)</x:f>
        <x:v>33142.857142857145</x:v>
      </x:c>
      <x:c r="P44" s="9" t="n">
        <x:f>AVERAGE(D38:D44)</x:f>
        <x:v>148617.7142857143</x:v>
      </x:c>
      <x:c r="Q44" s="9" t="n">
        <x:f>B44*E44</x:f>
        <x:v>157000</x:v>
      </x:c>
      <x:c r="R44" s="9" t="n">
        <x:f>H44*E44</x:f>
        <x:v>0</x:v>
      </x:c>
      <x:c r="S44" s="2"/>
      <x:c r="T44" s="2"/>
      <x:c r="U44" s="2"/>
    </x:row>
    <x:row r="45" ht="24" customHeight="1">
      <x:c r="A45" s="8" t="n">
        <x:v>46056</x:v>
      </x:c>
      <x:c r="B45" s="9" t="n">
        <x:f>'各链销毁'!L45</x:f>
        <x:v>36000</x:v>
      </x:c>
      <x:c r="C45" s="9" t="n">
        <x:f>C44+B45</x:f>
        <x:v>676000</x:v>
      </x:c>
      <x:c r="D45" s="9" t="n">
        <x:v>138500</x:v>
      </x:c>
      <x:c r="E45" s="10" t="n">
        <x:v>3.86</x:v>
      </x:c>
      <x:c r="F45" s="10" t="n">
        <x:v>75770.21</x:v>
      </x:c>
      <x:c r="G45" s="10" t="n">
        <x:v>2233.72</x:v>
      </x:c>
      <x:c r="H45" s="9" t="n">
        <x:f>'各链销毁'!G45</x:f>
        <x:v>0</x:v>
      </x:c>
      <x:c r="I45" s="9" t="n">
        <x:v>0</x:v>
      </x:c>
      <x:c r="J45" s="11" t="n">
        <x:f>IF(D45=0,0,I45/D45)</x:f>
        <x:v>0</x:v>
      </x:c>
      <x:c r="K45" s="9" t="n">
        <x:v>2972163502.94</x:v>
      </x:c>
      <x:c r="L45" s="9" t="n">
        <x:v>0</x:v>
      </x:c>
      <x:c r="M45" s="9"/>
      <x:c r="N45" s="2" t="str">
        <x:v>完整</x:v>
      </x:c>
      <x:c r="O45" s="9" t="n">
        <x:f>AVERAGE(B39:B45)</x:f>
        <x:v>36285.71428571428</x:v>
      </x:c>
      <x:c r="P45" s="9" t="n">
        <x:f>AVERAGE(D39:D45)</x:f>
        <x:v>157781.7142857143</x:v>
      </x:c>
      <x:c r="Q45" s="9" t="n">
        <x:f>B45*E45</x:f>
        <x:v>138960</x:v>
      </x:c>
      <x:c r="R45" s="9" t="n">
        <x:f>H45*E45</x:f>
        <x:v>0</x:v>
      </x:c>
      <x:c r="S45" s="2"/>
      <x:c r="T45" s="2"/>
      <x:c r="U45" s="2"/>
    </x:row>
    <x:row r="46" ht="24" customHeight="1">
      <x:c r="A46" s="8" t="n">
        <x:v>46057</x:v>
      </x:c>
      <x:c r="B46" s="9" t="n">
        <x:f>'各链销毁'!L46</x:f>
        <x:v>44000</x:v>
      </x:c>
      <x:c r="C46" s="9" t="n">
        <x:f>C45+B46</x:f>
        <x:v>720000</x:v>
      </x:c>
      <x:c r="D46" s="9" t="n">
        <x:v>180079</x:v>
      </x:c>
      <x:c r="E46" s="10" t="n">
        <x:v>3.801</x:v>
      </x:c>
      <x:c r="F46" s="10" t="n">
        <x:v>73165.83</x:v>
      </x:c>
      <x:c r="G46" s="10" t="n">
        <x:v>2148.26</x:v>
      </x:c>
      <x:c r="H46" s="9" t="n">
        <x:f>'各链销毁'!G46</x:f>
        <x:v>0</x:v>
      </x:c>
      <x:c r="I46" s="9" t="n">
        <x:v>0</x:v>
      </x:c>
      <x:c r="J46" s="11" t="n">
        <x:f>IF(D46=0,0,I46/D46)</x:f>
        <x:v>0</x:v>
      </x:c>
      <x:c r="K46" s="9" t="n">
        <x:v>3107763497.06</x:v>
      </x:c>
      <x:c r="L46" s="9" t="n">
        <x:v>0</x:v>
      </x:c>
      <x:c r="M46" s="9"/>
      <x:c r="N46" s="2" t="str">
        <x:v>完整</x:v>
      </x:c>
      <x:c r="O46" s="9" t="n">
        <x:f>AVERAGE(B40:B46)</x:f>
        <x:v>40285.71428571428</x:v>
      </x:c>
      <x:c r="P46" s="9" t="n">
        <x:f>AVERAGE(D40:D46)</x:f>
        <x:v>172494.2857142857</x:v>
      </x:c>
      <x:c r="Q46" s="9" t="n">
        <x:f>B46*E46</x:f>
        <x:v>167244</x:v>
      </x:c>
      <x:c r="R46" s="9" t="n">
        <x:f>H46*E46</x:f>
        <x:v>0</x:v>
      </x:c>
      <x:c r="S46" s="2"/>
      <x:c r="T46" s="2"/>
      <x:c r="U46" s="2"/>
    </x:row>
    <x:row r="47" ht="24" customHeight="1">
      <x:c r="A47" s="8" t="n">
        <x:v>46058</x:v>
      </x:c>
      <x:c r="B47" s="9" t="n">
        <x:f>'各链销毁'!L47</x:f>
        <x:v>126000</x:v>
      </x:c>
      <x:c r="C47" s="9" t="n">
        <x:f>C46+B47</x:f>
        <x:v>846000</x:v>
      </x:c>
      <x:c r="D47" s="9" t="n">
        <x:v>422397</x:v>
      </x:c>
      <x:c r="E47" s="10" t="n">
        <x:v>3.168</x:v>
      </x:c>
      <x:c r="F47" s="10" t="n">
        <x:v>62909.86</x:v>
      </x:c>
      <x:c r="G47" s="10" t="n">
        <x:v>1826.83</x:v>
      </x:c>
      <x:c r="H47" s="9" t="n">
        <x:f>'各链销毁'!G47</x:f>
        <x:v>0</x:v>
      </x:c>
      <x:c r="I47" s="9" t="n">
        <x:v>0</x:v>
      </x:c>
      <x:c r="J47" s="11" t="n">
        <x:f>IF(D47=0,0,I47/D47)</x:f>
        <x:v>0</x:v>
      </x:c>
      <x:c r="K47" s="9" t="n">
        <x:v>5221498959</x:v>
      </x:c>
      <x:c r="L47" s="9" t="n">
        <x:v>0</x:v>
      </x:c>
      <x:c r="M47" s="9"/>
      <x:c r="N47" s="2" t="str">
        <x:v>完整</x:v>
      </x:c>
      <x:c r="O47" s="9" t="n">
        <x:f>AVERAGE(B41:B47)</x:f>
        <x:v>54857.142857142855</x:v>
      </x:c>
      <x:c r="P47" s="9" t="n">
        <x:f>AVERAGE(D41:D47)</x:f>
        <x:v>216966.85714285713</x:v>
      </x:c>
      <x:c r="Q47" s="9" t="n">
        <x:f>B47*E47</x:f>
        <x:v>399168</x:v>
      </x:c>
      <x:c r="R47" s="9" t="n">
        <x:f>H47*E47</x:f>
        <x:v>0</x:v>
      </x:c>
      <x:c r="S47" s="2"/>
      <x:c r="T47" s="2"/>
      <x:c r="U47" s="2"/>
    </x:row>
    <x:row r="48" ht="24" customHeight="1">
      <x:c r="A48" s="8" t="n">
        <x:v>46059</x:v>
      </x:c>
      <x:c r="B48" s="9" t="n">
        <x:f>'各链销毁'!L48</x:f>
        <x:v>80000</x:v>
      </x:c>
      <x:c r="C48" s="9" t="n">
        <x:f>C47+B48</x:f>
        <x:v>926000</x:v>
      </x:c>
      <x:c r="D48" s="9" t="n">
        <x:v>300734</x:v>
      </x:c>
      <x:c r="E48" s="10" t="n">
        <x:v>3.552</x:v>
      </x:c>
      <x:c r="F48" s="10" t="n">
        <x:v>70580.26</x:v>
      </x:c>
      <x:c r="G48" s="10" t="n">
        <x:v>2063.38</x:v>
      </x:c>
      <x:c r="H48" s="9" t="n">
        <x:f>'各链销毁'!G48</x:f>
        <x:v>0</x:v>
      </x:c>
      <x:c r="I48" s="9" t="n">
        <x:v>0</x:v>
      </x:c>
      <x:c r="J48" s="11" t="n">
        <x:f>IF(D48=0,0,I48/D48)</x:f>
        <x:v>0</x:v>
      </x:c>
      <x:c r="K48" s="9" t="n">
        <x:v>4189191515</x:v>
      </x:c>
      <x:c r="L48" s="9" t="n">
        <x:v>0</x:v>
      </x:c>
      <x:c r="M48" s="9"/>
      <x:c r="N48" s="2" t="str">
        <x:v>完整</x:v>
      </x:c>
      <x:c r="O48" s="9" t="n">
        <x:f>AVERAGE(B42:B48)</x:f>
        <x:v>61714.28571428572</x:v>
      </x:c>
      <x:c r="P48" s="9" t="n">
        <x:f>AVERAGE(D42:D48)</x:f>
        <x:v>238870.14285714287</x:v>
      </x:c>
      <x:c r="Q48" s="9" t="n">
        <x:f>B48*E48</x:f>
        <x:v>284160</x:v>
      </x:c>
      <x:c r="R48" s="9" t="n">
        <x:f>H48*E48</x:f>
        <x:v>0</x:v>
      </x:c>
      <x:c r="S48" s="2"/>
      <x:c r="T48" s="2"/>
      <x:c r="U48" s="2"/>
    </x:row>
    <x:row r="49" ht="24" customHeight="1">
      <x:c r="A49" s="8" t="n">
        <x:v>46060</x:v>
      </x:c>
      <x:c r="B49" s="9" t="n">
        <x:f>'各链销毁'!L49</x:f>
        <x:v>42000</x:v>
      </x:c>
      <x:c r="C49" s="9" t="n">
        <x:f>C48+B49</x:f>
        <x:v>968000</x:v>
      </x:c>
      <x:c r="D49" s="9" t="n">
        <x:v>159001</x:v>
      </x:c>
      <x:c r="E49" s="10" t="n">
        <x:v>3.539</x:v>
      </x:c>
      <x:c r="F49" s="10" t="n">
        <x:v>69289.38</x:v>
      </x:c>
      <x:c r="G49" s="10" t="n">
        <x:v>2087.08</x:v>
      </x:c>
      <x:c r="H49" s="9" t="n">
        <x:f>'各链销毁'!G49</x:f>
        <x:v>0</x:v>
      </x:c>
      <x:c r="I49" s="9" t="n">
        <x:v>0</x:v>
      </x:c>
      <x:c r="J49" s="11" t="n">
        <x:f>IF(D49=0,0,I49/D49)</x:f>
        <x:v>0</x:v>
      </x:c>
      <x:c r="K49" s="9" t="n">
        <x:v>3038501739</x:v>
      </x:c>
      <x:c r="L49" s="9" t="n">
        <x:v>0</x:v>
      </x:c>
      <x:c r="M49" s="9"/>
      <x:c r="N49" s="2" t="str">
        <x:v>完整</x:v>
      </x:c>
      <x:c r="O49" s="9" t="n">
        <x:f>AVERAGE(B43:B49)</x:f>
        <x:v>58000</x:v>
      </x:c>
      <x:c r="P49" s="9" t="n">
        <x:f>AVERAGE(D43:D49)</x:f>
        <x:v>219293.14285714287</x:v>
      </x:c>
      <x:c r="Q49" s="9" t="n">
        <x:f>B49*E49</x:f>
        <x:v>148638</x:v>
      </x:c>
      <x:c r="R49" s="9" t="n">
        <x:f>H49*E49</x:f>
        <x:v>0</x:v>
      </x:c>
      <x:c r="S49" s="2"/>
      <x:c r="T49" s="2"/>
      <x:c r="U49" s="2"/>
    </x:row>
    <x:row r="50" ht="24" customHeight="1">
      <x:c r="A50" s="8" t="n">
        <x:v>46061</x:v>
      </x:c>
      <x:c r="B50" s="9" t="n">
        <x:f>'各链销毁'!L50</x:f>
        <x:v>24000</x:v>
      </x:c>
      <x:c r="C50" s="9" t="n">
        <x:f>C49+B50</x:f>
        <x:v>992000</x:v>
      </x:c>
      <x:c r="D50" s="9" t="n">
        <x:v>90040</x:v>
      </x:c>
      <x:c r="E50" s="10" t="n">
        <x:v>3.468</x:v>
      </x:c>
      <x:c r="F50" s="10" t="n">
        <x:v>70330.38</x:v>
      </x:c>
      <x:c r="G50" s="10" t="n">
        <x:v>2089.74</x:v>
      </x:c>
      <x:c r="H50" s="9" t="n">
        <x:f>'各链销毁'!G50</x:f>
        <x:v>0</x:v>
      </x:c>
      <x:c r="I50" s="9" t="n">
        <x:v>0</x:v>
      </x:c>
      <x:c r="J50" s="11" t="n">
        <x:f>IF(D50=0,0,I50/D50)</x:f>
        <x:v>0</x:v>
      </x:c>
      <x:c r="K50" s="9" t="n">
        <x:v>1597117647</x:v>
      </x:c>
      <x:c r="L50" s="9" t="n">
        <x:v>0</x:v>
      </x:c>
      <x:c r="M50" s="9"/>
      <x:c r="N50" s="2" t="str">
        <x:v>完整</x:v>
      </x:c>
      <x:c r="O50" s="9" t="n">
        <x:f>AVERAGE(B44:B50)</x:f>
        <x:v>56000</x:v>
      </x:c>
      <x:c r="P50" s="9" t="n">
        <x:f>AVERAGE(D44:D50)</x:f>
        <x:v>209226</x:v>
      </x:c>
      <x:c r="Q50" s="9" t="n">
        <x:f>B50*E50</x:f>
        <x:v>83232</x:v>
      </x:c>
      <x:c r="R50" s="9" t="n">
        <x:f>H50*E50</x:f>
        <x:v>0</x:v>
      </x:c>
      <x:c r="S50" s="2"/>
      <x:c r="T50" s="2"/>
      <x:c r="U50" s="2"/>
    </x:row>
    <x:row r="51" ht="24" customHeight="1">
      <x:c r="A51" s="8" t="n">
        <x:v>46062</x:v>
      </x:c>
      <x:c r="B51" s="9" t="n">
        <x:f>'各链销毁'!L51</x:f>
        <x:v>28000</x:v>
      </x:c>
      <x:c r="C51" s="9" t="n">
        <x:f>C50+B51</x:f>
        <x:v>1020000</x:v>
      </x:c>
      <x:c r="D51" s="9" t="n">
        <x:v>97789</x:v>
      </x:c>
      <x:c r="E51" s="10" t="n">
        <x:v>3.493</x:v>
      </x:c>
      <x:c r="F51" s="10" t="n">
        <x:v>70138</x:v>
      </x:c>
      <x:c r="G51" s="10" t="n">
        <x:v>2105.02</x:v>
      </x:c>
      <x:c r="H51" s="9" t="n">
        <x:f>'各链销毁'!G51</x:f>
        <x:v>0</x:v>
      </x:c>
      <x:c r="I51" s="9" t="n">
        <x:v>0</x:v>
      </x:c>
      <x:c r="J51" s="11" t="n">
        <x:f>IF(D51=0,0,I51/D51)</x:f>
        <x:v>0</x:v>
      </x:c>
      <x:c r="K51" s="9" t="n">
        <x:v>2109829861.23</x:v>
      </x:c>
      <x:c r="L51" s="9" t="n">
        <x:v>0</x:v>
      </x:c>
      <x:c r="M51" s="9"/>
      <x:c r="N51" s="2" t="str">
        <x:v>完整</x:v>
      </x:c>
      <x:c r="O51" s="9" t="n">
        <x:f>AVERAGE(B45:B51)</x:f>
        <x:v>54285.71428571428</x:v>
      </x:c>
      <x:c r="P51" s="9" t="n">
        <x:f>AVERAGE(D45:D51)</x:f>
        <x:v>198362.85714285713</x:v>
      </x:c>
      <x:c r="Q51" s="9" t="n">
        <x:f>B51*E51</x:f>
        <x:v>97804</x:v>
      </x:c>
      <x:c r="R51" s="9" t="n">
        <x:f>H51*E51</x:f>
        <x:v>0</x:v>
      </x:c>
      <x:c r="S51" s="2"/>
      <x:c r="T51" s="2"/>
      <x:c r="U51" s="2"/>
    </x:row>
    <x:row r="52" ht="24" customHeight="1">
      <x:c r="A52" s="8" t="n">
        <x:v>46063</x:v>
      </x:c>
      <x:c r="B52" s="9" t="n">
        <x:f>'各链销毁'!L52</x:f>
        <x:v>24000</x:v>
      </x:c>
      <x:c r="C52" s="9" t="n">
        <x:f>C51+B52</x:f>
        <x:v>1044000</x:v>
      </x:c>
      <x:c r="D52" s="9" t="n">
        <x:v>85107</x:v>
      </x:c>
      <x:c r="E52" s="10" t="n">
        <x:v>3.36</x:v>
      </x:c>
      <x:c r="F52" s="10" t="n">
        <x:v>68841.29</x:v>
      </x:c>
      <x:c r="G52" s="10" t="n">
        <x:v>2022.67</x:v>
      </x:c>
      <x:c r="H52" s="9" t="n">
        <x:f>'各链销毁'!G52</x:f>
        <x:v>0</x:v>
      </x:c>
      <x:c r="I52" s="9" t="n">
        <x:v>0</x:v>
      </x:c>
      <x:c r="J52" s="11" t="n">
        <x:f>IF(D52=0,0,I52/D52)</x:f>
        <x:v>0</x:v>
      </x:c>
      <x:c r="K52" s="9" t="n">
        <x:v>1886129424</x:v>
      </x:c>
      <x:c r="L52" s="9" t="n">
        <x:v>0</x:v>
      </x:c>
      <x:c r="M52" s="9"/>
      <x:c r="N52" s="2" t="str">
        <x:v>完整</x:v>
      </x:c>
      <x:c r="O52" s="9" t="n">
        <x:f>AVERAGE(B46:B52)</x:f>
        <x:v>52571.42857142857</x:v>
      </x:c>
      <x:c r="P52" s="9" t="n">
        <x:f>AVERAGE(D46:D52)</x:f>
        <x:v>190735.2857142857</x:v>
      </x:c>
      <x:c r="Q52" s="9" t="n">
        <x:f>B52*E52</x:f>
        <x:v>80640</x:v>
      </x:c>
      <x:c r="R52" s="9" t="n">
        <x:f>H52*E52</x:f>
        <x:v>0</x:v>
      </x:c>
      <x:c r="S52" s="2"/>
      <x:c r="T52" s="2"/>
      <x:c r="U52" s="2"/>
    </x:row>
    <x:row r="53" ht="24" customHeight="1">
      <x:c r="A53" s="8" t="n">
        <x:v>46064</x:v>
      </x:c>
      <x:c r="B53" s="9" t="n">
        <x:f>'各链销毁'!L53</x:f>
        <x:v>32000</x:v>
      </x:c>
      <x:c r="C53" s="9" t="n">
        <x:f>C52+B53</x:f>
        <x:v>1076000</x:v>
      </x:c>
      <x:c r="D53" s="9" t="n">
        <x:v>107518</x:v>
      </x:c>
      <x:c r="E53" s="10" t="n">
        <x:v>3.369</x:v>
      </x:c>
      <x:c r="F53" s="10" t="n">
        <x:v>67082.52</x:v>
      </x:c>
      <x:c r="G53" s="10" t="n">
        <x:v>1941.18</x:v>
      </x:c>
      <x:c r="H53" s="9" t="n">
        <x:f>'各链销毁'!G53</x:f>
        <x:v>0</x:v>
      </x:c>
      <x:c r="I53" s="9" t="n">
        <x:v>0</x:v>
      </x:c>
      <x:c r="J53" s="11" t="n">
        <x:f>IF(D53=0,0,I53/D53)</x:f>
        <x:v>0</x:v>
      </x:c>
      <x:c r="K53" s="9" t="n">
        <x:v>2194289553</x:v>
      </x:c>
      <x:c r="L53" s="9" t="n">
        <x:v>0</x:v>
      </x:c>
      <x:c r="M53" s="9"/>
      <x:c r="N53" s="2" t="str">
        <x:v>完整</x:v>
      </x:c>
      <x:c r="O53" s="9" t="n">
        <x:f>AVERAGE(B47:B53)</x:f>
        <x:v>50857.142857142855</x:v>
      </x:c>
      <x:c r="P53" s="9" t="n">
        <x:f>AVERAGE(D47:D53)</x:f>
        <x:v>180369.42857142858</x:v>
      </x:c>
      <x:c r="Q53" s="9" t="n">
        <x:f>B53*E53</x:f>
        <x:v>107808</x:v>
      </x:c>
      <x:c r="R53" s="9" t="n">
        <x:f>H53*E53</x:f>
        <x:v>0</x:v>
      </x:c>
      <x:c r="S53" s="2"/>
      <x:c r="T53" s="2"/>
      <x:c r="U53" s="2"/>
    </x:row>
    <x:row r="54" ht="24" customHeight="1">
      <x:c r="A54" s="8" t="n">
        <x:v>46065</x:v>
      </x:c>
      <x:c r="B54" s="9" t="n">
        <x:f>'各链销毁'!L54</x:f>
        <x:v>28000</x:v>
      </x:c>
      <x:c r="C54" s="9" t="n">
        <x:f>C53+B54</x:f>
        <x:v>1104000</x:v>
      </x:c>
      <x:c r="D54" s="9" t="n">
        <x:v>90880</x:v>
      </x:c>
      <x:c r="E54" s="10" t="n">
        <x:v>3.247</x:v>
      </x:c>
      <x:c r="F54" s="10" t="n">
        <x:v>66272.17</x:v>
      </x:c>
      <x:c r="G54" s="10" t="n">
        <x:v>1947.85</x:v>
      </x:c>
      <x:c r="H54" s="9" t="n">
        <x:f>'各链销毁'!G54</x:f>
        <x:v>0</x:v>
      </x:c>
      <x:c r="I54" s="9" t="n">
        <x:v>0</x:v>
      </x:c>
      <x:c r="J54" s="11" t="n">
        <x:f>IF(D54=0,0,I54/D54)</x:f>
        <x:v>0</x:v>
      </x:c>
      <x:c r="K54" s="9" t="n">
        <x:v>1856007427</x:v>
      </x:c>
      <x:c r="L54" s="9" t="n">
        <x:v>0</x:v>
      </x:c>
      <x:c r="M54" s="9"/>
      <x:c r="N54" s="2" t="str">
        <x:v>完整</x:v>
      </x:c>
      <x:c r="O54" s="9" t="n">
        <x:f>AVERAGE(B48:B54)</x:f>
        <x:v>36857.142857142855</x:v>
      </x:c>
      <x:c r="P54" s="9" t="n">
        <x:f>AVERAGE(D48:D54)</x:f>
        <x:v>133009.85714285713</x:v>
      </x:c>
      <x:c r="Q54" s="9" t="n">
        <x:f>B54*E54</x:f>
        <x:v>90916</x:v>
      </x:c>
      <x:c r="R54" s="9" t="n">
        <x:f>H54*E54</x:f>
        <x:v>0</x:v>
      </x:c>
      <x:c r="S54" s="2"/>
      <x:c r="T54" s="2"/>
      <x:c r="U54" s="2"/>
    </x:row>
    <x:row r="55" ht="24" customHeight="1">
      <x:c r="A55" s="8" t="n">
        <x:v>46066</x:v>
      </x:c>
      <x:c r="B55" s="9" t="n">
        <x:f>'各链销毁'!L55</x:f>
        <x:v>20000</x:v>
      </x:c>
      <x:c r="C55" s="9" t="n">
        <x:f>C54+B55</x:f>
        <x:v>1124000</x:v>
      </x:c>
      <x:c r="D55" s="9" t="n">
        <x:v>75081</x:v>
      </x:c>
      <x:c r="E55" s="10" t="n">
        <x:v>3.398</x:v>
      </x:c>
      <x:c r="F55" s="10" t="n">
        <x:v>68853.96</x:v>
      </x:c>
      <x:c r="G55" s="10" t="n">
        <x:v>2048.72</x:v>
      </x:c>
      <x:c r="H55" s="9" t="n">
        <x:f>'各链销毁'!G55</x:f>
        <x:v>0</x:v>
      </x:c>
      <x:c r="I55" s="9" t="n">
        <x:v>0</x:v>
      </x:c>
      <x:c r="J55" s="11" t="n">
        <x:f>IF(D55=0,0,I55/D55)</x:f>
        <x:v>0</x:v>
      </x:c>
      <x:c r="K55" s="9" t="n">
        <x:v>2250786909</x:v>
      </x:c>
      <x:c r="L55" s="9" t="n">
        <x:v>0</x:v>
      </x:c>
      <x:c r="M55" s="9"/>
      <x:c r="N55" s="2" t="str">
        <x:v>完整</x:v>
      </x:c>
      <x:c r="O55" s="9" t="n">
        <x:f>AVERAGE(B49:B55)</x:f>
        <x:v>28285.714285714286</x:v>
      </x:c>
      <x:c r="P55" s="9" t="n">
        <x:f>AVERAGE(D49:D55)</x:f>
        <x:v>100773.71428571429</x:v>
      </x:c>
      <x:c r="Q55" s="9" t="n">
        <x:f>B55*E55</x:f>
        <x:v>67960</x:v>
      </x:c>
      <x:c r="R55" s="9" t="n">
        <x:f>H55*E55</x:f>
        <x:v>0</x:v>
      </x:c>
      <x:c r="S55" s="2"/>
      <x:c r="T55" s="2"/>
      <x:c r="U55" s="2"/>
    </x:row>
    <x:row r="56" ht="24" customHeight="1">
      <x:c r="A56" s="8" t="n">
        <x:v>46067</x:v>
      </x:c>
      <x:c r="B56" s="9" t="n">
        <x:f>'各链销毁'!L56</x:f>
        <x:v>16000</x:v>
      </x:c>
      <x:c r="C56" s="9" t="n">
        <x:f>C55+B56</x:f>
        <x:v>1140000</x:v>
      </x:c>
      <x:c r="D56" s="9" t="n">
        <x:v>58013</x:v>
      </x:c>
      <x:c r="E56" s="10" t="n">
        <x:v>3.629</x:v>
      </x:c>
      <x:c r="F56" s="10" t="n">
        <x:v>69822.95</x:v>
      </x:c>
      <x:c r="G56" s="10" t="n">
        <x:v>2086.59</x:v>
      </x:c>
      <x:c r="H56" s="9" t="n">
        <x:f>'各链销毁'!G56</x:f>
        <x:v>0</x:v>
      </x:c>
      <x:c r="I56" s="9" t="n">
        <x:v>0</x:v>
      </x:c>
      <x:c r="J56" s="11" t="n">
        <x:f>IF(D56=0,0,I56/D56)</x:f>
        <x:v>0</x:v>
      </x:c>
      <x:c r="K56" s="9" t="n">
        <x:v>1313985089</x:v>
      </x:c>
      <x:c r="L56" s="9" t="n">
        <x:v>0</x:v>
      </x:c>
      <x:c r="M56" s="9"/>
      <x:c r="N56" s="2" t="str">
        <x:v>完整</x:v>
      </x:c>
      <x:c r="O56" s="9" t="n">
        <x:f>AVERAGE(B50:B56)</x:f>
        <x:v>24571.428571428572</x:v>
      </x:c>
      <x:c r="P56" s="9" t="n">
        <x:f>AVERAGE(D50:D56)</x:f>
        <x:v>86346.85714285714</x:v>
      </x:c>
      <x:c r="Q56" s="9" t="n">
        <x:f>B56*E56</x:f>
        <x:v>58064</x:v>
      </x:c>
      <x:c r="R56" s="9" t="n">
        <x:f>H56*E56</x:f>
        <x:v>0</x:v>
      </x:c>
      <x:c r="S56" s="2"/>
      <x:c r="T56" s="2"/>
      <x:c r="U56" s="2"/>
    </x:row>
    <x:row r="57" ht="24" customHeight="1">
      <x:c r="A57" s="8" t="n">
        <x:v>46068</x:v>
      </x:c>
      <x:c r="B57" s="9" t="n">
        <x:f>'各链销毁'!L57</x:f>
        <x:v>24000</x:v>
      </x:c>
      <x:c r="C57" s="9" t="n">
        <x:f>C56+B57</x:f>
        <x:v>1164000</x:v>
      </x:c>
      <x:c r="D57" s="9" t="n">
        <x:v>83328</x:v>
      </x:c>
      <x:c r="E57" s="10" t="n">
        <x:v>3.471</x:v>
      </x:c>
      <x:c r="F57" s="10" t="n">
        <x:v>68832.58</x:v>
      </x:c>
      <x:c r="G57" s="10" t="n">
        <x:v>1966.58</x:v>
      </x:c>
      <x:c r="H57" s="9" t="n">
        <x:f>'各链销毁'!G57</x:f>
        <x:v>0</x:v>
      </x:c>
      <x:c r="I57" s="9" t="n">
        <x:v>0</x:v>
      </x:c>
      <x:c r="J57" s="11" t="n">
        <x:f>IF(D57=0,0,I57/D57)</x:f>
        <x:v>0</x:v>
      </x:c>
      <x:c r="K57" s="9" t="n">
        <x:v>1893496574</x:v>
      </x:c>
      <x:c r="L57" s="9" t="n">
        <x:v>0</x:v>
      </x:c>
      <x:c r="M57" s="9"/>
      <x:c r="N57" s="2" t="str">
        <x:v>完整</x:v>
      </x:c>
      <x:c r="O57" s="9" t="n">
        <x:f>AVERAGE(B51:B57)</x:f>
        <x:v>24571.428571428572</x:v>
      </x:c>
      <x:c r="P57" s="9" t="n">
        <x:f>AVERAGE(D51:D57)</x:f>
        <x:v>85388</x:v>
      </x:c>
      <x:c r="Q57" s="9" t="n">
        <x:f>B57*E57</x:f>
        <x:v>83304</x:v>
      </x:c>
      <x:c r="R57" s="9" t="n">
        <x:f>H57*E57</x:f>
        <x:v>0</x:v>
      </x:c>
      <x:c r="S57" s="2"/>
      <x:c r="T57" s="2"/>
      <x:c r="U57" s="2"/>
    </x:row>
    <x:row r="58" ht="24" customHeight="1">
      <x:c r="A58" s="8" t="n">
        <x:v>46069</x:v>
      </x:c>
      <x:c r="B58" s="9" t="n">
        <x:f>'各链销毁'!L58</x:f>
        <x:v>20000</x:v>
      </x:c>
      <x:c r="C58" s="9" t="n">
        <x:f>C57+B58</x:f>
        <x:v>1184000</x:v>
      </x:c>
      <x:c r="D58" s="9" t="n">
        <x:v>80952</x:v>
      </x:c>
      <x:c r="E58" s="10" t="n">
        <x:v>3.601</x:v>
      </x:c>
      <x:c r="F58" s="10" t="n">
        <x:v>68892.43</x:v>
      </x:c>
      <x:c r="G58" s="10" t="n">
        <x:v>1998.33</x:v>
      </x:c>
      <x:c r="H58" s="9" t="n">
        <x:f>'各链销毁'!G58</x:f>
        <x:v>0</x:v>
      </x:c>
      <x:c r="I58" s="9" t="n">
        <x:v>0</x:v>
      </x:c>
      <x:c r="J58" s="11" t="n">
        <x:f>IF(D58=0,0,I58/D58)</x:f>
        <x:v>0</x:v>
      </x:c>
      <x:c r="K58" s="9" t="n">
        <x:v>1328396928</x:v>
      </x:c>
      <x:c r="L58" s="9" t="n">
        <x:v>0</x:v>
      </x:c>
      <x:c r="M58" s="9"/>
      <x:c r="N58" s="2" t="str">
        <x:v>完整</x:v>
      </x:c>
      <x:c r="O58" s="9" t="n">
        <x:f>AVERAGE(B52:B58)</x:f>
        <x:v>23428.571428571428</x:v>
      </x:c>
      <x:c r="P58" s="9" t="n">
        <x:f>AVERAGE(D52:D58)</x:f>
        <x:v>82982.71428571429</x:v>
      </x:c>
      <x:c r="Q58" s="9" t="n">
        <x:f>B58*E58</x:f>
        <x:v>72020</x:v>
      </x:c>
      <x:c r="R58" s="9" t="n">
        <x:f>H58*E58</x:f>
        <x:v>0</x:v>
      </x:c>
      <x:c r="S58" s="2"/>
      <x:c r="T58" s="2"/>
      <x:c r="U58" s="2"/>
    </x:row>
    <x:row r="59" ht="24" customHeight="1">
      <x:c r="A59" s="8" t="n">
        <x:v>46070</x:v>
      </x:c>
      <x:c r="B59" s="9" t="n">
        <x:f>'各链销毁'!L59</x:f>
        <x:v>20000</x:v>
      </x:c>
      <x:c r="C59" s="9" t="n">
        <x:f>C58+B59</x:f>
        <x:v>1204000</x:v>
      </x:c>
      <x:c r="D59" s="9" t="n">
        <x:v>70487</x:v>
      </x:c>
      <x:c r="E59" s="10" t="n">
        <x:v>3.524</x:v>
      </x:c>
      <x:c r="F59" s="10" t="n">
        <x:v>67503.52</x:v>
      </x:c>
      <x:c r="G59" s="10" t="n">
        <x:v>1991.66</x:v>
      </x:c>
      <x:c r="H59" s="9" t="n">
        <x:f>'各链销毁'!G59</x:f>
        <x:v>0</x:v>
      </x:c>
      <x:c r="I59" s="9" t="n">
        <x:v>0</x:v>
      </x:c>
      <x:c r="J59" s="11" t="n">
        <x:f>IF(D59=0,0,I59/D59)</x:f>
        <x:v>0</x:v>
      </x:c>
      <x:c r="K59" s="9" t="n">
        <x:v>1791447467</x:v>
      </x:c>
      <x:c r="L59" s="9" t="n">
        <x:v>0</x:v>
      </x:c>
      <x:c r="M59" s="9"/>
      <x:c r="N59" s="2" t="str">
        <x:v>完整</x:v>
      </x:c>
      <x:c r="O59" s="9" t="n">
        <x:f>AVERAGE(B53:B59)</x:f>
        <x:v>22857.14285714286</x:v>
      </x:c>
      <x:c r="P59" s="9" t="n">
        <x:f>AVERAGE(D53:D59)</x:f>
        <x:v>80894.14285714286</x:v>
      </x:c>
      <x:c r="Q59" s="9" t="n">
        <x:f>B59*E59</x:f>
        <x:v>70480</x:v>
      </x:c>
      <x:c r="R59" s="9" t="n">
        <x:f>H59*E59</x:f>
        <x:v>0</x:v>
      </x:c>
      <x:c r="S59" s="2"/>
      <x:c r="T59" s="2"/>
      <x:c r="U59" s="2"/>
    </x:row>
    <x:row r="60" ht="24" customHeight="1">
      <x:c r="A60" s="8" t="n">
        <x:v>46071</x:v>
      </x:c>
      <x:c r="B60" s="9" t="n">
        <x:f>'各链销毁'!L60</x:f>
        <x:v>20000</x:v>
      </x:c>
      <x:c r="C60" s="9" t="n">
        <x:f>C59+B60</x:f>
        <x:v>1224000</x:v>
      </x:c>
      <x:c r="D60" s="9" t="n">
        <x:v>68007</x:v>
      </x:c>
      <x:c r="E60" s="10" t="n">
        <x:v>3.403</x:v>
      </x:c>
      <x:c r="F60" s="10" t="n">
        <x:v>66461</x:v>
      </x:c>
      <x:c r="G60" s="10" t="n">
        <x:v>1955.91</x:v>
      </x:c>
      <x:c r="H60" s="9" t="n">
        <x:f>'各链销毁'!G60</x:f>
        <x:v>0</x:v>
      </x:c>
      <x:c r="I60" s="9" t="n">
        <x:v>0</x:v>
      </x:c>
      <x:c r="J60" s="11" t="n">
        <x:f>IF(D60=0,0,I60/D60)</x:f>
        <x:v>0</x:v>
      </x:c>
      <x:c r="K60" s="9" t="n">
        <x:v>1790773515</x:v>
      </x:c>
      <x:c r="L60" s="9" t="n">
        <x:v>0</x:v>
      </x:c>
      <x:c r="M60" s="9"/>
      <x:c r="N60" s="2" t="str">
        <x:v>完整</x:v>
      </x:c>
      <x:c r="O60" s="9" t="n">
        <x:f>AVERAGE(B54:B60)</x:f>
        <x:v>21142.85714285714</x:v>
      </x:c>
      <x:c r="P60" s="9" t="n">
        <x:f>AVERAGE(D54:D60)</x:f>
        <x:v>75249.71428571429</x:v>
      </x:c>
      <x:c r="Q60" s="9" t="n">
        <x:f>B60*E60</x:f>
        <x:v>68060</x:v>
      </x:c>
      <x:c r="R60" s="9" t="n">
        <x:f>H60*E60</x:f>
        <x:v>0</x:v>
      </x:c>
      <x:c r="S60" s="2"/>
      <x:c r="T60" s="2"/>
      <x:c r="U60" s="2"/>
    </x:row>
    <x:row r="61" ht="24" customHeight="1">
      <x:c r="A61" s="8" t="n">
        <x:v>46072</x:v>
      </x:c>
      <x:c r="B61" s="9" t="n">
        <x:f>'各链销毁'!L61</x:f>
        <x:v>20000</x:v>
      </x:c>
      <x:c r="C61" s="9" t="n">
        <x:f>C60+B61</x:f>
        <x:v>1244000</x:v>
      </x:c>
      <x:c r="D61" s="9" t="n">
        <x:v>73948</x:v>
      </x:c>
      <x:c r="E61" s="10" t="n">
        <x:v>3.391</x:v>
      </x:c>
      <x:c r="F61" s="10" t="n">
        <x:v>67003.73</x:v>
      </x:c>
      <x:c r="G61" s="10" t="n">
        <x:v>1949.08</x:v>
      </x:c>
      <x:c r="H61" s="9" t="n">
        <x:f>'各链销毁'!G61</x:f>
        <x:v>0</x:v>
      </x:c>
      <x:c r="I61" s="9" t="n">
        <x:v>0</x:v>
      </x:c>
      <x:c r="J61" s="11" t="n">
        <x:f>IF(D61=0,0,I61/D61)</x:f>
        <x:v>0</x:v>
      </x:c>
      <x:c r="K61" s="9" t="n">
        <x:v>2128354772</x:v>
      </x:c>
      <x:c r="L61" s="9" t="n">
        <x:v>0</x:v>
      </x:c>
      <x:c r="M61" s="9"/>
      <x:c r="N61" s="2" t="str">
        <x:v>完整</x:v>
      </x:c>
      <x:c r="O61" s="9" t="n">
        <x:f>AVERAGE(B55:B61)</x:f>
        <x:v>20000</x:v>
      </x:c>
      <x:c r="P61" s="9" t="n">
        <x:f>AVERAGE(D55:D61)</x:f>
        <x:v>72830.85714285714</x:v>
      </x:c>
      <x:c r="Q61" s="9" t="n">
        <x:f>B61*E61</x:f>
        <x:v>67820</x:v>
      </x:c>
      <x:c r="R61" s="9" t="n">
        <x:f>H61*E61</x:f>
        <x:v>0</x:v>
      </x:c>
      <x:c r="S61" s="2"/>
      <x:c r="T61" s="2"/>
      <x:c r="U61" s="2"/>
    </x:row>
    <x:row r="62" ht="24" customHeight="1">
      <x:c r="A62" s="8" t="n">
        <x:v>46073</x:v>
      </x:c>
      <x:c r="B62" s="9" t="n">
        <x:f>'各链销毁'!L62</x:f>
        <x:v>24000</x:v>
      </x:c>
      <x:c r="C62" s="9" t="n">
        <x:f>C61+B62</x:f>
        <x:v>1268000</x:v>
      </x:c>
      <x:c r="D62" s="9" t="n">
        <x:v>90572</x:v>
      </x:c>
      <x:c r="E62" s="10" t="n">
        <x:v>3.492</x:v>
      </x:c>
      <x:c r="F62" s="10" t="n">
        <x:v>68020.01</x:v>
      </x:c>
      <x:c r="G62" s="10" t="n">
        <x:v>1968.88</x:v>
      </x:c>
      <x:c r="H62" s="9" t="n">
        <x:f>'各链销毁'!G62</x:f>
        <x:v>0</x:v>
      </x:c>
      <x:c r="I62" s="9" t="n">
        <x:v>0</x:v>
      </x:c>
      <x:c r="J62" s="11" t="n">
        <x:f>IF(D62=0,0,I62/D62)</x:f>
        <x:v>0</x:v>
      </x:c>
      <x:c r="K62" s="9" t="n">
        <x:v>1882490051</x:v>
      </x:c>
      <x:c r="L62" s="9" t="n">
        <x:v>0</x:v>
      </x:c>
      <x:c r="M62" s="9"/>
      <x:c r="N62" s="2" t="str">
        <x:v>完整</x:v>
      </x:c>
      <x:c r="O62" s="9" t="n">
        <x:f>AVERAGE(B56:B62)</x:f>
        <x:v>20571.428571428572</x:v>
      </x:c>
      <x:c r="P62" s="9" t="n">
        <x:f>AVERAGE(D56:D62)</x:f>
        <x:v>75043.85714285714</x:v>
      </x:c>
      <x:c r="Q62" s="9" t="n">
        <x:f>B62*E62</x:f>
        <x:v>83808</x:v>
      </x:c>
      <x:c r="R62" s="9" t="n">
        <x:f>H62*E62</x:f>
        <x:v>0</x:v>
      </x:c>
      <x:c r="S62" s="2"/>
      <x:c r="T62" s="2"/>
      <x:c r="U62" s="2"/>
    </x:row>
    <x:row r="63" ht="24" customHeight="1">
      <x:c r="A63" s="8" t="n">
        <x:v>46074</x:v>
      </x:c>
      <x:c r="B63" s="9" t="n">
        <x:f>'各链销毁'!L63</x:f>
        <x:v>4000</x:v>
      </x:c>
      <x:c r="C63" s="9" t="n">
        <x:f>C62+B63</x:f>
        <x:v>1272000</x:v>
      </x:c>
      <x:c r="D63" s="9" t="n">
        <x:v>14437</x:v>
      </x:c>
      <x:c r="E63" s="10" t="n">
        <x:v>3.609</x:v>
      </x:c>
      <x:c r="F63" s="10" t="n">
        <x:v>67975.93</x:v>
      </x:c>
      <x:c r="G63" s="10" t="n">
        <x:v>1973.35</x:v>
      </x:c>
      <x:c r="H63" s="9" t="n">
        <x:f>'各链销毁'!G63</x:f>
        <x:v>0</x:v>
      </x:c>
      <x:c r="I63" s="9" t="n">
        <x:v>0</x:v>
      </x:c>
      <x:c r="J63" s="11" t="n">
        <x:f>IF(D63=0,0,I63/D63)</x:f>
        <x:v>0</x:v>
      </x:c>
      <x:c r="K63" s="9" t="n">
        <x:v>1416786034</x:v>
      </x:c>
      <x:c r="L63" s="9" t="n">
        <x:v>0</x:v>
      </x:c>
      <x:c r="M63" s="9"/>
      <x:c r="N63" s="2" t="str">
        <x:v>完整</x:v>
      </x:c>
      <x:c r="O63" s="9" t="n">
        <x:f>AVERAGE(B57:B63)</x:f>
        <x:v>18857.14285714286</x:v>
      </x:c>
      <x:c r="P63" s="9" t="n">
        <x:f>AVERAGE(D57:D63)</x:f>
        <x:v>68818.71428571429</x:v>
      </x:c>
      <x:c r="Q63" s="9" t="n">
        <x:f>B63*E63</x:f>
        <x:v>14436</x:v>
      </x:c>
      <x:c r="R63" s="9" t="n">
        <x:f>H63*E63</x:f>
        <x:v>0</x:v>
      </x:c>
      <x:c r="S63" s="2"/>
      <x:c r="T63" s="2"/>
      <x:c r="U63" s="2"/>
    </x:row>
    <x:row r="64" ht="24" customHeight="1">
      <x:c r="A64" s="8" t="n">
        <x:v>46075</x:v>
      </x:c>
      <x:c r="B64" s="9" t="n">
        <x:f>'各链销毁'!L64</x:f>
        <x:v>12000</x:v>
      </x:c>
      <x:c r="C64" s="9" t="n">
        <x:f>C63+B64</x:f>
        <x:v>1284000</x:v>
      </x:c>
      <x:c r="D64" s="9" t="n">
        <x:v>46698</x:v>
      </x:c>
      <x:c r="E64" s="10" t="n">
        <x:v>3.491</x:v>
      </x:c>
      <x:c r="F64" s="10" t="n">
        <x:v>67643.4</x:v>
      </x:c>
      <x:c r="G64" s="10" t="n">
        <x:v>1957.82</x:v>
      </x:c>
      <x:c r="H64" s="9" t="n">
        <x:f>'各链销毁'!G64</x:f>
        <x:v>0</x:v>
      </x:c>
      <x:c r="I64" s="9" t="n">
        <x:v>0</x:v>
      </x:c>
      <x:c r="J64" s="11" t="n">
        <x:f>IF(D64=0,0,I64/D64)</x:f>
        <x:v>0</x:v>
      </x:c>
      <x:c r="K64" s="9" t="n">
        <x:v>1627646464</x:v>
      </x:c>
      <x:c r="L64" s="9" t="n">
        <x:v>0</x:v>
      </x:c>
      <x:c r="M64" s="9"/>
      <x:c r="N64" s="2" t="str">
        <x:v>完整</x:v>
      </x:c>
      <x:c r="O64" s="9" t="n">
        <x:f>AVERAGE(B58:B64)</x:f>
        <x:v>17142.85714285714</x:v>
      </x:c>
      <x:c r="P64" s="9" t="n">
        <x:f>AVERAGE(D58:D64)</x:f>
        <x:v>63585.857142857145</x:v>
      </x:c>
      <x:c r="Q64" s="9" t="n">
        <x:f>B64*E64</x:f>
        <x:v>41892</x:v>
      </x:c>
      <x:c r="R64" s="9" t="n">
        <x:f>H64*E64</x:f>
        <x:v>0</x:v>
      </x:c>
      <x:c r="S64" s="2"/>
      <x:c r="T64" s="2"/>
      <x:c r="U64" s="2"/>
    </x:row>
    <x:row r="65" ht="24" customHeight="1">
      <x:c r="A65" s="8" t="n">
        <x:v>46076</x:v>
      </x:c>
      <x:c r="B65" s="9" t="n">
        <x:f>'各链销毁'!L65</x:f>
        <x:v>24000</x:v>
      </x:c>
      <x:c r="C65" s="9" t="n">
        <x:f>C64+B65</x:f>
        <x:v>1308000</x:v>
      </x:c>
      <x:c r="D65" s="9" t="n">
        <x:v>80232</x:v>
      </x:c>
      <x:c r="E65" s="10" t="n">
        <x:v>3.349</x:v>
      </x:c>
      <x:c r="F65" s="10" t="n">
        <x:v>64656.02</x:v>
      </x:c>
      <x:c r="G65" s="10" t="n">
        <x:v>1856.3</x:v>
      </x:c>
      <x:c r="H65" s="9" t="n">
        <x:f>'各链销毁'!G65</x:f>
        <x:v>0</x:v>
      </x:c>
      <x:c r="I65" s="9" t="n">
        <x:v>0</x:v>
      </x:c>
      <x:c r="J65" s="11" t="n">
        <x:f>IF(D65=0,0,I65/D65)</x:f>
        <x:v>0</x:v>
      </x:c>
      <x:c r="K65" s="9" t="n">
        <x:v>1693507971</x:v>
      </x:c>
      <x:c r="L65" s="9" t="n">
        <x:v>0</x:v>
      </x:c>
      <x:c r="M65" s="9"/>
      <x:c r="N65" s="2" t="str">
        <x:v>完整</x:v>
      </x:c>
      <x:c r="O65" s="9" t="n">
        <x:f>AVERAGE(B59:B65)</x:f>
        <x:v>17714.285714285714</x:v>
      </x:c>
      <x:c r="P65" s="9" t="n">
        <x:f>AVERAGE(D59:D65)</x:f>
        <x:v>63483</x:v>
      </x:c>
      <x:c r="Q65" s="9" t="n">
        <x:f>B65*E65</x:f>
        <x:v>80376</x:v>
      </x:c>
      <x:c r="R65" s="9" t="n">
        <x:f>H65*E65</x:f>
        <x:v>0</x:v>
      </x:c>
      <x:c r="S65" s="2"/>
      <x:c r="T65" s="2"/>
      <x:c r="U65" s="2"/>
    </x:row>
    <x:row r="66" ht="24" customHeight="1">
      <x:c r="A66" s="8" t="n">
        <x:v>46077</x:v>
      </x:c>
      <x:c r="B66" s="9" t="n">
        <x:f>'各链销毁'!L66</x:f>
        <x:v>16000</x:v>
      </x:c>
      <x:c r="C66" s="9" t="n">
        <x:f>C65+B66</x:f>
        <x:v>1324000</x:v>
      </x:c>
      <x:c r="D66" s="9" t="n">
        <x:v>59923</x:v>
      </x:c>
      <x:c r="E66" s="10" t="n">
        <x:v>3.337</x:v>
      </x:c>
      <x:c r="F66" s="10" t="n">
        <x:v>64058.15</x:v>
      </x:c>
      <x:c r="G66" s="10" t="n">
        <x:v>1851.94</x:v>
      </x:c>
      <x:c r="H66" s="9" t="n">
        <x:f>'各链销毁'!G66</x:f>
        <x:v>0</x:v>
      </x:c>
      <x:c r="I66" s="9" t="n">
        <x:v>0</x:v>
      </x:c>
      <x:c r="J66" s="11" t="n">
        <x:f>IF(D66=0,0,I66/D66)</x:f>
        <x:v>0</x:v>
      </x:c>
      <x:c r="K66" s="9" t="n">
        <x:v>1693705971</x:v>
      </x:c>
      <x:c r="L66" s="9" t="n">
        <x:v>0</x:v>
      </x:c>
      <x:c r="M66" s="9"/>
      <x:c r="N66" s="2" t="str">
        <x:v>完整</x:v>
      </x:c>
      <x:c r="O66" s="9" t="n">
        <x:f>AVERAGE(B60:B66)</x:f>
        <x:v>17142.85714285714</x:v>
      </x:c>
      <x:c r="P66" s="9" t="n">
        <x:f>AVERAGE(D60:D66)</x:f>
        <x:v>61973.857142857145</x:v>
      </x:c>
      <x:c r="Q66" s="9" t="n">
        <x:f>B66*E66</x:f>
        <x:v>53392</x:v>
      </x:c>
      <x:c r="R66" s="9" t="n">
        <x:f>H66*E66</x:f>
        <x:v>0</x:v>
      </x:c>
      <x:c r="S66" s="2"/>
      <x:c r="T66" s="2"/>
      <x:c r="U66" s="2"/>
    </x:row>
    <x:row r="67" ht="24" customHeight="1">
      <x:c r="A67" s="8" t="n">
        <x:v>46078</x:v>
      </x:c>
      <x:c r="B67" s="9" t="n">
        <x:f>'各链销毁'!L67</x:f>
        <x:v>32000</x:v>
      </x:c>
      <x:c r="C67" s="9" t="n">
        <x:f>C66+B67</x:f>
        <x:v>1356000</x:v>
      </x:c>
      <x:c r="D67" s="9" t="n">
        <x:v>129252</x:v>
      </x:c>
      <x:c r="E67" s="10" t="n">
        <x:v>4.055</x:v>
      </x:c>
      <x:c r="F67" s="10" t="n">
        <x:v>67988.04</x:v>
      </x:c>
      <x:c r="G67" s="10" t="n">
        <x:v>2057.48</x:v>
      </x:c>
      <x:c r="H67" s="9" t="n">
        <x:f>'各链销毁'!G67</x:f>
        <x:v>0</x:v>
      </x:c>
      <x:c r="I67" s="9" t="n">
        <x:v>0</x:v>
      </x:c>
      <x:c r="J67" s="11" t="n">
        <x:f>IF(D67=0,0,I67/D67)</x:f>
        <x:v>0</x:v>
      </x:c>
      <x:c r="K67" s="9" t="n">
        <x:v>2097519979</x:v>
      </x:c>
      <x:c r="L67" s="9" t="n">
        <x:v>0</x:v>
      </x:c>
      <x:c r="M67" s="9"/>
      <x:c r="N67" s="2" t="str">
        <x:v>完整</x:v>
      </x:c>
      <x:c r="O67" s="9" t="n">
        <x:f>AVERAGE(B61:B67)</x:f>
        <x:v>18857.14285714286</x:v>
      </x:c>
      <x:c r="P67" s="9" t="n">
        <x:f>AVERAGE(D61:D67)</x:f>
        <x:v>70723.14285714286</x:v>
      </x:c>
      <x:c r="Q67" s="9" t="n">
        <x:f>B67*E67</x:f>
        <x:v>129759.99999999999</x:v>
      </x:c>
      <x:c r="R67" s="9" t="n">
        <x:f>H67*E67</x:f>
        <x:v>0</x:v>
      </x:c>
      <x:c r="S67" s="2"/>
      <x:c r="T67" s="2"/>
      <x:c r="U67" s="2"/>
    </x:row>
    <x:row r="68" ht="24" customHeight="1">
      <x:c r="A68" s="8" t="n">
        <x:v>46079</x:v>
      </x:c>
      <x:c r="B68" s="9" t="n">
        <x:f>'各链销毁'!L68</x:f>
        <x:v>22000</x:v>
      </x:c>
      <x:c r="C68" s="9" t="n">
        <x:f>C67+B68</x:f>
        <x:v>1378000</x:v>
      </x:c>
      <x:c r="D68" s="9" t="n">
        <x:v>90509</x:v>
      </x:c>
      <x:c r="E68" s="10" t="n">
        <x:v>3.879</x:v>
      </x:c>
      <x:c r="F68" s="10" t="n">
        <x:v>67485.18</x:v>
      </x:c>
      <x:c r="G68" s="10" t="n">
        <x:v>2027.68</x:v>
      </x:c>
      <x:c r="H68" s="9" t="n">
        <x:f>'各链销毁'!G68</x:f>
        <x:v>0</x:v>
      </x:c>
      <x:c r="I68" s="9" t="n">
        <x:v>0</x:v>
      </x:c>
      <x:c r="J68" s="11" t="n">
        <x:f>IF(D68=0,0,I68/D68)</x:f>
        <x:v>0</x:v>
      </x:c>
      <x:c r="K68" s="9" t="n">
        <x:v>1685886185</x:v>
      </x:c>
      <x:c r="L68" s="9" t="n">
        <x:v>0</x:v>
      </x:c>
      <x:c r="M68" s="9"/>
      <x:c r="N68" s="2" t="str">
        <x:v>完整</x:v>
      </x:c>
      <x:c r="O68" s="9" t="n">
        <x:f>AVERAGE(B62:B68)</x:f>
        <x:v>19142.85714285714</x:v>
      </x:c>
      <x:c r="P68" s="9" t="n">
        <x:f>AVERAGE(D62:D68)</x:f>
        <x:v>73089</x:v>
      </x:c>
      <x:c r="Q68" s="9" t="n">
        <x:f>B68*E68</x:f>
        <x:v>85338</x:v>
      </x:c>
      <x:c r="R68" s="9" t="n">
        <x:f>H68*E68</x:f>
        <x:v>0</x:v>
      </x:c>
      <x:c r="S68" s="2"/>
      <x:c r="T68" s="2"/>
      <x:c r="U68" s="2"/>
    </x:row>
    <x:row r="69" ht="24" customHeight="1">
      <x:c r="A69" s="8" t="n">
        <x:v>46080</x:v>
      </x:c>
      <x:c r="B69" s="9" t="n">
        <x:f>'各链销毁'!L69</x:f>
        <x:v>24000</x:v>
      </x:c>
      <x:c r="C69" s="9" t="n">
        <x:f>C68+B69</x:f>
        <x:v>1402000</x:v>
      </x:c>
      <x:c r="D69" s="9" t="n">
        <x:v>89899</x:v>
      </x:c>
      <x:c r="E69" s="10" t="n">
        <x:v>3.742</x:v>
      </x:c>
      <x:c r="F69" s="10" t="n">
        <x:v>65872.1</x:v>
      </x:c>
      <x:c r="G69" s="10" t="n">
        <x:v>1929.84</x:v>
      </x:c>
      <x:c r="H69" s="9" t="n">
        <x:f>'各链销毁'!G69</x:f>
        <x:v>0</x:v>
      </x:c>
      <x:c r="I69" s="9" t="n">
        <x:v>0</x:v>
      </x:c>
      <x:c r="J69" s="11" t="n">
        <x:f>IF(D69=0,0,I69/D69)</x:f>
        <x:v>0</x:v>
      </x:c>
      <x:c r="K69" s="9" t="n">
        <x:v>1924135441</x:v>
      </x:c>
      <x:c r="L69" s="9" t="n">
        <x:v>0</x:v>
      </x:c>
      <x:c r="M69" s="9"/>
      <x:c r="N69" s="2" t="str">
        <x:v>完整</x:v>
      </x:c>
      <x:c r="O69" s="9" t="n">
        <x:f>AVERAGE(B63:B69)</x:f>
        <x:v>19142.85714285714</x:v>
      </x:c>
      <x:c r="P69" s="9" t="n">
        <x:f>AVERAGE(D63:D69)</x:f>
        <x:v>72992.85714285714</x:v>
      </x:c>
      <x:c r="Q69" s="9" t="n">
        <x:f>B69*E69</x:f>
        <x:v>89808</x:v>
      </x:c>
      <x:c r="R69" s="9" t="n">
        <x:f>H69*E69</x:f>
        <x:v>0</x:v>
      </x:c>
      <x:c r="S69" s="2"/>
      <x:c r="T69" s="2"/>
      <x:c r="U69" s="2"/>
    </x:row>
    <x:row r="70" ht="24" customHeight="1">
      <x:c r="A70" s="8" t="n">
        <x:v>46081</x:v>
      </x:c>
      <x:c r="B70" s="9" t="n">
        <x:f>'各链销毁'!L70</x:f>
        <x:v>24000</x:v>
      </x:c>
      <x:c r="C70" s="9" t="n">
        <x:f>C69+B70</x:f>
        <x:v>1426000</x:v>
      </x:c>
      <x:c r="D70" s="9" t="n">
        <x:v>91587</x:v>
      </x:c>
      <x:c r="E70" s="10" t="n">
        <x:v>3.811</x:v>
      </x:c>
      <x:c r="F70" s="10" t="n">
        <x:v>66973.26</x:v>
      </x:c>
      <x:c r="G70" s="10" t="n">
        <x:v>1964.51</x:v>
      </x:c>
      <x:c r="H70" s="9" t="n">
        <x:f>'各链销毁'!G70</x:f>
        <x:v>0</x:v>
      </x:c>
      <x:c r="I70" s="9" t="n">
        <x:v>0</x:v>
      </x:c>
      <x:c r="J70" s="11" t="n">
        <x:f>IF(D70=0,0,I70/D70)</x:f>
        <x:v>0</x:v>
      </x:c>
      <x:c r="K70" s="9" t="n">
        <x:v>1907343086</x:v>
      </x:c>
      <x:c r="L70" s="9" t="n">
        <x:v>0</x:v>
      </x:c>
      <x:c r="M70" s="9"/>
      <x:c r="N70" s="2" t="str">
        <x:v>完整</x:v>
      </x:c>
      <x:c r="O70" s="9" t="n">
        <x:f>AVERAGE(B64:B70)</x:f>
        <x:v>22000</x:v>
      </x:c>
      <x:c r="P70" s="9" t="n">
        <x:f>AVERAGE(D64:D70)</x:f>
        <x:v>84014.28571428571</x:v>
      </x:c>
      <x:c r="Q70" s="9" t="n">
        <x:f>B70*E70</x:f>
        <x:v>91464</x:v>
      </x:c>
      <x:c r="R70" s="9" t="n">
        <x:f>H70*E70</x:f>
        <x:v>0</x:v>
      </x:c>
      <x:c r="S70" s="2"/>
      <x:c r="T70" s="2"/>
      <x:c r="U70" s="2"/>
    </x:row>
    <x:row r="71" ht="24" customHeight="1">
      <x:c r="A71" s="8" t="n">
        <x:v>46082</x:v>
      </x:c>
      <x:c r="B71" s="9" t="n">
        <x:f>'各链销毁'!L71</x:f>
        <x:v>32000</x:v>
      </x:c>
      <x:c r="C71" s="9" t="n">
        <x:f>C70+B71</x:f>
        <x:v>1458000</x:v>
      </x:c>
      <x:c r="D71" s="9" t="n">
        <x:v>119880</x:v>
      </x:c>
      <x:c r="E71" s="10" t="n">
        <x:v>3.748</x:v>
      </x:c>
      <x:c r="F71" s="10" t="n">
        <x:v>65776.47</x:v>
      </x:c>
      <x:c r="G71" s="10" t="n">
        <x:v>1939.71</x:v>
      </x:c>
      <x:c r="H71" s="9" t="n">
        <x:f>'各链销毁'!G71</x:f>
        <x:v>0</x:v>
      </x:c>
      <x:c r="I71" s="9" t="n">
        <x:v>0</x:v>
      </x:c>
      <x:c r="J71" s="11" t="n">
        <x:f>IF(D71=0,0,I71/D71)</x:f>
        <x:v>0</x:v>
      </x:c>
      <x:c r="K71" s="9" t="n">
        <x:v>2039233392</x:v>
      </x:c>
      <x:c r="L71" s="9" t="n">
        <x:v>0</x:v>
      </x:c>
      <x:c r="M71" s="9"/>
      <x:c r="N71" s="2" t="str">
        <x:v>完整</x:v>
      </x:c>
      <x:c r="O71" s="9" t="n">
        <x:f>AVERAGE(B65:B71)</x:f>
        <x:v>24857.14285714286</x:v>
      </x:c>
      <x:c r="P71" s="9" t="n">
        <x:f>AVERAGE(D65:D71)</x:f>
        <x:v>94468.85714285714</x:v>
      </x:c>
      <x:c r="Q71" s="9" t="n">
        <x:f>B71*E71</x:f>
        <x:v>119936</x:v>
      </x:c>
      <x:c r="R71" s="9" t="n">
        <x:f>H71*E71</x:f>
        <x:v>0</x:v>
      </x:c>
      <x:c r="S71" s="2"/>
      <x:c r="T71" s="2"/>
      <x:c r="U71" s="2"/>
    </x:row>
    <x:row r="72" ht="24" customHeight="1">
      <x:c r="A72" s="8" t="n">
        <x:v>46083</x:v>
      </x:c>
      <x:c r="B72" s="9" t="n">
        <x:f>'各链销毁'!L72</x:f>
        <x:v>32000</x:v>
      </x:c>
      <x:c r="C72" s="9" t="n">
        <x:f>C71+B72</x:f>
        <x:v>1490000</x:v>
      </x:c>
      <x:c r="D72" s="9" t="n">
        <x:v>137176</x:v>
      </x:c>
      <x:c r="E72" s="10" t="n">
        <x:v>3.929</x:v>
      </x:c>
      <x:c r="F72" s="10" t="n">
        <x:v>68830.06</x:v>
      </x:c>
      <x:c r="G72" s="10" t="n">
        <x:v>2027.35</x:v>
      </x:c>
      <x:c r="H72" s="9" t="n">
        <x:f>'各链销毁'!G72</x:f>
        <x:v>0</x:v>
      </x:c>
      <x:c r="I72" s="9" t="n">
        <x:v>0</x:v>
      </x:c>
      <x:c r="J72" s="11" t="n">
        <x:f>IF(D72=0,0,I72/D72)</x:f>
        <x:v>0</x:v>
      </x:c>
      <x:c r="K72" s="9" t="n">
        <x:v>2330462369</x:v>
      </x:c>
      <x:c r="L72" s="9" t="n">
        <x:v>0</x:v>
      </x:c>
      <x:c r="M72" s="9"/>
      <x:c r="N72" s="2" t="str">
        <x:v>完整</x:v>
      </x:c>
      <x:c r="O72" s="9" t="n">
        <x:f>AVERAGE(B66:B72)</x:f>
        <x:v>26000</x:v>
      </x:c>
      <x:c r="P72" s="9" t="n">
        <x:f>AVERAGE(D66:D72)</x:f>
        <x:v>102603.71428571429</x:v>
      </x:c>
      <x:c r="Q72" s="9" t="n">
        <x:f>B72*E72</x:f>
        <x:v>125728</x:v>
      </x:c>
      <x:c r="R72" s="9" t="n">
        <x:f>H72*E72</x:f>
        <x:v>0</x:v>
      </x:c>
      <x:c r="S72" s="2"/>
      <x:c r="T72" s="2"/>
      <x:c r="U72" s="2"/>
    </x:row>
    <x:row r="73" ht="24" customHeight="1">
      <x:c r="A73" s="8" t="n">
        <x:v>46084</x:v>
      </x:c>
      <x:c r="B73" s="9" t="n">
        <x:f>'各链销毁'!L73</x:f>
        <x:v>28000</x:v>
      </x:c>
      <x:c r="C73" s="9" t="n">
        <x:f>C72+B73</x:f>
        <x:v>1518000</x:v>
      </x:c>
      <x:c r="D73" s="9" t="n">
        <x:v>119387</x:v>
      </x:c>
      <x:c r="E73" s="10" t="n">
        <x:v>3.912</x:v>
      </x:c>
      <x:c r="F73" s="10" t="n">
        <x:v>68338</x:v>
      </x:c>
      <x:c r="G73" s="10" t="n">
        <x:v>1982.8</x:v>
      </x:c>
      <x:c r="H73" s="9" t="n">
        <x:f>'各链销毁'!G73</x:f>
        <x:v>0</x:v>
      </x:c>
      <x:c r="I73" s="9" t="n">
        <x:v>0</x:v>
      </x:c>
      <x:c r="J73" s="11" t="n">
        <x:f>IF(D73=0,0,I73/D73)</x:f>
        <x:v>0</x:v>
      </x:c>
      <x:c r="K73" s="9" t="n">
        <x:v>1765518849</x:v>
      </x:c>
      <x:c r="L73" s="9" t="n">
        <x:v>0</x:v>
      </x:c>
      <x:c r="M73" s="9"/>
      <x:c r="N73" s="2" t="str">
        <x:v>完整</x:v>
      </x:c>
      <x:c r="O73" s="9" t="n">
        <x:f>AVERAGE(B67:B73)</x:f>
        <x:v>27714.285714285714</x:v>
      </x:c>
      <x:c r="P73" s="9" t="n">
        <x:f>AVERAGE(D67:D73)</x:f>
        <x:v>111098.57142857143</x:v>
      </x:c>
      <x:c r="Q73" s="9" t="n">
        <x:f>B73*E73</x:f>
        <x:v>109536</x:v>
      </x:c>
      <x:c r="R73" s="9" t="n">
        <x:f>H73*E73</x:f>
        <x:v>0</x:v>
      </x:c>
      <x:c r="S73" s="2"/>
      <x:c r="T73" s="2"/>
      <x:c r="U73" s="2"/>
    </x:row>
    <x:row r="74" ht="24" customHeight="1">
      <x:c r="A74" s="8" t="n">
        <x:v>46085</x:v>
      </x:c>
      <x:c r="B74" s="9" t="n">
        <x:f>'各链销毁'!L74</x:f>
        <x:v>36000</x:v>
      </x:c>
      <x:c r="C74" s="9" t="n">
        <x:f>C73+B74</x:f>
        <x:v>1554000</x:v>
      </x:c>
      <x:c r="D74" s="9" t="n">
        <x:v>143247</x:v>
      </x:c>
      <x:c r="E74" s="10" t="n">
        <x:v>3.977</x:v>
      </x:c>
      <x:c r="F74" s="10" t="n">
        <x:v>72666.77</x:v>
      </x:c>
      <x:c r="G74" s="10" t="n">
        <x:v>2127.28</x:v>
      </x:c>
      <x:c r="H74" s="9" t="n">
        <x:f>'各链销毁'!G74</x:f>
        <x:v>0</x:v>
      </x:c>
      <x:c r="I74" s="9" t="n">
        <x:v>0</x:v>
      </x:c>
      <x:c r="J74" s="11" t="n">
        <x:f>IF(D74=0,0,I74/D74)</x:f>
        <x:v>0</x:v>
      </x:c>
      <x:c r="K74" s="9" t="n">
        <x:v>1947955380</x:v>
      </x:c>
      <x:c r="L74" s="9" t="n">
        <x:v>0</x:v>
      </x:c>
      <x:c r="M74" s="9"/>
      <x:c r="N74" s="2" t="str">
        <x:v>完整</x:v>
      </x:c>
      <x:c r="O74" s="9" t="n">
        <x:f>AVERAGE(B68:B74)</x:f>
        <x:v>28285.714285714286</x:v>
      </x:c>
      <x:c r="P74" s="9" t="n">
        <x:f>AVERAGE(D68:D74)</x:f>
        <x:v>113097.85714285714</x:v>
      </x:c>
      <x:c r="Q74" s="9" t="n">
        <x:f>B74*E74</x:f>
        <x:v>143172</x:v>
      </x:c>
      <x:c r="R74" s="9" t="n">
        <x:f>H74*E74</x:f>
        <x:v>0</x:v>
      </x:c>
      <x:c r="S74" s="2"/>
      <x:c r="T74" s="2"/>
      <x:c r="U74" s="2"/>
    </x:row>
    <x:row r="75" ht="24" customHeight="1">
      <x:c r="A75" s="8" t="n">
        <x:v>46086</x:v>
      </x:c>
      <x:c r="B75" s="9" t="n">
        <x:f>'各链销毁'!L75</x:f>
        <x:v>20000</x:v>
      </x:c>
      <x:c r="C75" s="9" t="n">
        <x:f>C74+B75</x:f>
        <x:v>1574000</x:v>
      </x:c>
      <x:c r="D75" s="9" t="n">
        <x:v>88059</x:v>
      </x:c>
      <x:c r="E75" s="10" t="n">
        <x:v>3.97</x:v>
      </x:c>
      <x:c r="F75" s="10" t="n">
        <x:v>70890.72</x:v>
      </x:c>
      <x:c r="G75" s="10" t="n">
        <x:v>2072.86</x:v>
      </x:c>
      <x:c r="H75" s="9" t="n">
        <x:f>'各链销毁'!G75</x:f>
        <x:v>0</x:v>
      </x:c>
      <x:c r="I75" s="9" t="n">
        <x:v>0</x:v>
      </x:c>
      <x:c r="J75" s="11" t="n">
        <x:f>IF(D75=0,0,I75/D75)</x:f>
        <x:v>0</x:v>
      </x:c>
      <x:c r="K75" s="9" t="n">
        <x:v>1649526745</x:v>
      </x:c>
      <x:c r="L75" s="9" t="n">
        <x:v>0</x:v>
      </x:c>
      <x:c r="M75" s="9"/>
      <x:c r="N75" s="2" t="str">
        <x:v>完整</x:v>
      </x:c>
      <x:c r="O75" s="9" t="n">
        <x:f>AVERAGE(B69:B75)</x:f>
        <x:v>28000</x:v>
      </x:c>
      <x:c r="P75" s="9" t="n">
        <x:f>AVERAGE(D69:D75)</x:f>
        <x:v>112747.85714285714</x:v>
      </x:c>
      <x:c r="Q75" s="9" t="n">
        <x:f>B75*E75</x:f>
        <x:v>79400</x:v>
      </x:c>
      <x:c r="R75" s="9" t="n">
        <x:f>H75*E75</x:f>
        <x:v>0</x:v>
      </x:c>
      <x:c r="S75" s="2"/>
      <x:c r="T75" s="2"/>
      <x:c r="U75" s="2"/>
    </x:row>
    <x:row r="76" ht="24" customHeight="1">
      <x:c r="A76" s="8" t="n">
        <x:v>46087</x:v>
      </x:c>
      <x:c r="B76" s="9" t="n">
        <x:f>'各链销毁'!L76</x:f>
        <x:v>32000</x:v>
      </x:c>
      <x:c r="C76" s="9" t="n">
        <x:f>C75+B76</x:f>
        <x:v>1606000</x:v>
      </x:c>
      <x:c r="D76" s="9" t="n">
        <x:v>83560</x:v>
      </x:c>
      <x:c r="E76" s="10" t="n">
        <x:v>3.848</x:v>
      </x:c>
      <x:c r="F76" s="10" t="n">
        <x:v>68114.02</x:v>
      </x:c>
      <x:c r="G76" s="10" t="n">
        <x:v>1978.68</x:v>
      </x:c>
      <x:c r="H76" s="9" t="n">
        <x:f>'各链销毁'!G76</x:f>
        <x:v>0</x:v>
      </x:c>
      <x:c r="I76" s="9" t="n">
        <x:v>0</x:v>
      </x:c>
      <x:c r="J76" s="11" t="n">
        <x:f>IF(D76=0,0,I76/D76)</x:f>
        <x:v>0</x:v>
      </x:c>
      <x:c r="K76" s="9" t="n">
        <x:v>1143243435</x:v>
      </x:c>
      <x:c r="L76" s="9" t="n">
        <x:v>0</x:v>
      </x:c>
      <x:c r="M76" s="9"/>
      <x:c r="N76" s="2" t="str">
        <x:v>完整</x:v>
      </x:c>
      <x:c r="O76" s="9" t="n">
        <x:f>AVERAGE(B70:B76)</x:f>
        <x:v>29142.85714285714</x:v>
      </x:c>
      <x:c r="P76" s="9" t="n">
        <x:f>AVERAGE(D70:D76)</x:f>
        <x:v>111842.28571428571</x:v>
      </x:c>
      <x:c r="Q76" s="9" t="n">
        <x:f>B76*E76</x:f>
        <x:v>123136</x:v>
      </x:c>
      <x:c r="R76" s="9" t="n">
        <x:f>H76*E76</x:f>
        <x:v>0</x:v>
      </x:c>
      <x:c r="S76" s="2"/>
      <x:c r="T76" s="2"/>
      <x:c r="U76" s="2"/>
    </x:row>
    <x:row r="77" ht="24" customHeight="1">
      <x:c r="A77" s="8" t="n">
        <x:v>46088</x:v>
      </x:c>
      <x:c r="B77" s="9" t="n">
        <x:f>'各链销毁'!L77</x:f>
        <x:v>14000</x:v>
      </x:c>
      <x:c r="C77" s="9" t="n">
        <x:f>C76+B77</x:f>
        <x:v>1620000</x:v>
      </x:c>
      <x:c r="D77" s="9" t="n">
        <x:v>30149</x:v>
      </x:c>
      <x:c r="E77" s="10" t="n">
        <x:v>3.771</x:v>
      </x:c>
      <x:c r="F77" s="10" t="n">
        <x:v>67262.91</x:v>
      </x:c>
      <x:c r="G77" s="10" t="n">
        <x:v>1969.59</x:v>
      </x:c>
      <x:c r="H77" s="9" t="n">
        <x:f>'各链销毁'!G77</x:f>
        <x:v>0</x:v>
      </x:c>
      <x:c r="I77" s="9" t="n">
        <x:v>0</x:v>
      </x:c>
      <x:c r="J77" s="11" t="n">
        <x:f>IF(D77=0,0,I77/D77)</x:f>
        <x:v>0</x:v>
      </x:c>
      <x:c r="K77" s="9" t="n">
        <x:v>755483793</x:v>
      </x:c>
      <x:c r="L77" s="9" t="n">
        <x:v>0</x:v>
      </x:c>
      <x:c r="M77" s="9"/>
      <x:c r="N77" s="2" t="str">
        <x:v>完整</x:v>
      </x:c>
      <x:c r="O77" s="9" t="n">
        <x:f>AVERAGE(B71:B77)</x:f>
        <x:v>27714.285714285714</x:v>
      </x:c>
      <x:c r="P77" s="9" t="n">
        <x:f>AVERAGE(D71:D77)</x:f>
        <x:v>103065.42857142857</x:v>
      </x:c>
      <x:c r="Q77" s="9" t="n">
        <x:f>B77*E77</x:f>
        <x:v>52794</x:v>
      </x:c>
      <x:c r="R77" s="9" t="n">
        <x:f>H77*E77</x:f>
        <x:v>0</x:v>
      </x:c>
      <x:c r="S77" s="2"/>
      <x:c r="T77" s="2"/>
      <x:c r="U77" s="2"/>
    </x:row>
    <x:row r="78" ht="24" customHeight="1">
      <x:c r="A78" s="8" t="n">
        <x:v>46089</x:v>
      </x:c>
      <x:c r="B78" s="9" t="n">
        <x:f>'各链销毁'!L78</x:f>
        <x:v>42000</x:v>
      </x:c>
      <x:c r="C78" s="9" t="n">
        <x:f>C77+B78</x:f>
        <x:v>1662000</x:v>
      </x:c>
      <x:c r="D78" s="9" t="n">
        <x:v>162457</x:v>
      </x:c>
      <x:c r="E78" s="10" t="n">
        <x:v>3.661</x:v>
      </x:c>
      <x:c r="F78" s="10" t="n">
        <x:v>65971.2</x:v>
      </x:c>
      <x:c r="G78" s="10" t="n">
        <x:v>1937.1</x:v>
      </x:c>
      <x:c r="H78" s="9" t="n">
        <x:f>'各链销毁'!G78</x:f>
        <x:v>0</x:v>
      </x:c>
      <x:c r="I78" s="9" t="n">
        <x:v>0</x:v>
      </x:c>
      <x:c r="J78" s="11" t="n">
        <x:f>IF(D78=0,0,I78/D78)</x:f>
        <x:v>0</x:v>
      </x:c>
      <x:c r="K78" s="9" t="n">
        <x:v>1071302431</x:v>
      </x:c>
      <x:c r="L78" s="9" t="n">
        <x:v>0</x:v>
      </x:c>
      <x:c r="M78" s="9"/>
      <x:c r="N78" s="2" t="str">
        <x:v>完整</x:v>
      </x:c>
      <x:c r="O78" s="9" t="n">
        <x:f>AVERAGE(B72:B78)</x:f>
        <x:v>29142.85714285714</x:v>
      </x:c>
      <x:c r="P78" s="9" t="n">
        <x:f>AVERAGE(D72:D78)</x:f>
        <x:v>109147.85714285714</x:v>
      </x:c>
      <x:c r="Q78" s="9" t="n">
        <x:f>B78*E78</x:f>
        <x:v>153762</x:v>
      </x:c>
      <x:c r="R78" s="9" t="n">
        <x:f>H78*E78</x:f>
        <x:v>0</x:v>
      </x:c>
      <x:c r="S78" s="2"/>
      <x:c r="T78" s="2"/>
      <x:c r="U78" s="2"/>
    </x:row>
    <x:row r="79" ht="24" customHeight="1">
      <x:c r="A79" s="8" t="n">
        <x:v>46090</x:v>
      </x:c>
      <x:c r="B79" s="9" t="n">
        <x:f>'各链销毁'!L79</x:f>
        <x:v>54000</x:v>
      </x:c>
      <x:c r="C79" s="9" t="n">
        <x:f>C78+B79</x:f>
        <x:v>1716000</x:v>
      </x:c>
      <x:c r="D79" s="9" t="n">
        <x:v>216085</x:v>
      </x:c>
      <x:c r="E79" s="10" t="n">
        <x:v>3.861</x:v>
      </x:c>
      <x:c r="F79" s="10" t="n">
        <x:v>68432.16</x:v>
      </x:c>
      <x:c r="G79" s="10" t="n">
        <x:v>1992.98</x:v>
      </x:c>
      <x:c r="H79" s="9" t="n">
        <x:f>'各链销毁'!G79</x:f>
        <x:v>0</x:v>
      </x:c>
      <x:c r="I79" s="9" t="n">
        <x:v>0</x:v>
      </x:c>
      <x:c r="J79" s="11" t="n">
        <x:f>IF(D79=0,0,I79/D79)</x:f>
        <x:v>0</x:v>
      </x:c>
      <x:c r="K79" s="9" t="n">
        <x:v>1780351100.19</x:v>
      </x:c>
      <x:c r="L79" s="9" t="n">
        <x:v>0</x:v>
      </x:c>
      <x:c r="M79" s="9"/>
      <x:c r="N79" s="2" t="str">
        <x:v>完整</x:v>
      </x:c>
      <x:c r="O79" s="9" t="n">
        <x:f>AVERAGE(B73:B79)</x:f>
        <x:v>32285.714285714286</x:v>
      </x:c>
      <x:c r="P79" s="9" t="n">
        <x:f>AVERAGE(D73:D79)</x:f>
        <x:v>120420.57142857143</x:v>
      </x:c>
      <x:c r="Q79" s="9" t="n">
        <x:f>B79*E79</x:f>
        <x:v>208494</x:v>
      </x:c>
      <x:c r="R79" s="9" t="n">
        <x:f>H79*E79</x:f>
        <x:v>0</x:v>
      </x:c>
      <x:c r="S79" s="2"/>
      <x:c r="T79" s="2"/>
      <x:c r="U79" s="2"/>
    </x:row>
    <x:row r="80" ht="24" customHeight="1">
      <x:c r="A80" s="8" t="n">
        <x:v>46091</x:v>
      </x:c>
      <x:c r="B80" s="9" t="n">
        <x:f>'各链销毁'!L80</x:f>
        <x:v>48000</x:v>
      </x:c>
      <x:c r="C80" s="9" t="n">
        <x:f>C79+B80</x:f>
        <x:v>1764000</x:v>
      </x:c>
      <x:c r="D80" s="9" t="n">
        <x:v>184427</x:v>
      </x:c>
      <x:c r="E80" s="10" t="n">
        <x:v>3.843</x:v>
      </x:c>
      <x:c r="F80" s="10" t="n">
        <x:v>69948.63</x:v>
      </x:c>
      <x:c r="G80" s="10" t="n">
        <x:v>2036.51</x:v>
      </x:c>
      <x:c r="H80" s="9" t="n">
        <x:f>'各链销毁'!G80</x:f>
        <x:v>0</x:v>
      </x:c>
      <x:c r="I80" s="9" t="n">
        <x:v>0</x:v>
      </x:c>
      <x:c r="J80" s="11" t="n">
        <x:f>IF(D80=0,0,I80/D80)</x:f>
        <x:v>0</x:v>
      </x:c>
      <x:c r="K80" s="9" t="n">
        <x:v>1864843322</x:v>
      </x:c>
      <x:c r="L80" s="9" t="n">
        <x:v>0</x:v>
      </x:c>
      <x:c r="M80" s="9"/>
      <x:c r="N80" s="2" t="str">
        <x:v>完整</x:v>
      </x:c>
      <x:c r="O80" s="9" t="n">
        <x:f>AVERAGE(B74:B80)</x:f>
        <x:v>35142.857142857145</x:v>
      </x:c>
      <x:c r="P80" s="9" t="n">
        <x:f>AVERAGE(D74:D80)</x:f>
        <x:v>129712</x:v>
      </x:c>
      <x:c r="Q80" s="9" t="n">
        <x:f>B80*E80</x:f>
        <x:v>184464</x:v>
      </x:c>
      <x:c r="R80" s="9" t="n">
        <x:f>H80*E80</x:f>
        <x:v>0</x:v>
      </x:c>
      <x:c r="S80" s="2"/>
      <x:c r="T80" s="2"/>
      <x:c r="U80" s="2"/>
    </x:row>
    <x:row r="81" ht="24" customHeight="1">
      <x:c r="A81" s="8" t="n">
        <x:v>46092</x:v>
      </x:c>
      <x:c r="B81" s="9" t="n">
        <x:f>'各链销毁'!L81</x:f>
        <x:v>44000</x:v>
      </x:c>
      <x:c r="C81" s="9" t="n">
        <x:f>C80+B81</x:f>
        <x:v>1808000</x:v>
      </x:c>
      <x:c r="D81" s="9" t="n">
        <x:v>177137</x:v>
      </x:c>
      <x:c r="E81" s="10" t="n">
        <x:v>3.898</x:v>
      </x:c>
      <x:c r="F81" s="10" t="n">
        <x:v>70191.86</x:v>
      </x:c>
      <x:c r="G81" s="10" t="n">
        <x:v>2051.97</x:v>
      </x:c>
      <x:c r="H81" s="9" t="n">
        <x:f>'各链销毁'!G81</x:f>
        <x:v>0</x:v>
      </x:c>
      <x:c r="I81" s="9" t="n">
        <x:v>0</x:v>
      </x:c>
      <x:c r="J81" s="11" t="n">
        <x:f>IF(D81=0,0,I81/D81)</x:f>
        <x:v>0</x:v>
      </x:c>
      <x:c r="K81" s="9" t="n">
        <x:v>1066373459</x:v>
      </x:c>
      <x:c r="L81" s="9" t="n">
        <x:v>0</x:v>
      </x:c>
      <x:c r="M81" s="9"/>
      <x:c r="N81" s="2" t="str">
        <x:v>完整</x:v>
      </x:c>
      <x:c r="O81" s="9" t="n">
        <x:f>AVERAGE(B75:B81)</x:f>
        <x:v>36285.71428571428</x:v>
      </x:c>
      <x:c r="P81" s="9" t="n">
        <x:f>AVERAGE(D75:D81)</x:f>
        <x:v>134553.42857142858</x:v>
      </x:c>
      <x:c r="Q81" s="9" t="n">
        <x:f>B81*E81</x:f>
        <x:v>171512</x:v>
      </x:c>
      <x:c r="R81" s="9" t="n">
        <x:f>H81*E81</x:f>
        <x:v>0</x:v>
      </x:c>
      <x:c r="S81" s="2"/>
      <x:c r="T81" s="2"/>
      <x:c r="U81" s="2"/>
    </x:row>
    <x:row r="82" ht="24" customHeight="1">
      <x:c r="A82" s="8" t="n">
        <x:v>46093</x:v>
      </x:c>
      <x:c r="B82" s="9" t="n">
        <x:f>'各链销毁'!L82</x:f>
        <x:v>46000</x:v>
      </x:c>
      <x:c r="C82" s="9" t="n">
        <x:f>C81+B82</x:f>
        <x:v>1854000</x:v>
      </x:c>
      <x:c r="D82" s="9" t="n">
        <x:v>180253</x:v>
      </x:c>
      <x:c r="E82" s="10" t="n">
        <x:v>3.918</x:v>
      </x:c>
      <x:c r="F82" s="10" t="n">
        <x:v>70541.34</x:v>
      </x:c>
      <x:c r="G82" s="10" t="n">
        <x:v>2073.52</x:v>
      </x:c>
      <x:c r="H82" s="9" t="n">
        <x:f>'各链销毁'!G82</x:f>
        <x:v>0</x:v>
      </x:c>
      <x:c r="I82" s="9" t="n">
        <x:v>0</x:v>
      </x:c>
      <x:c r="J82" s="11" t="n">
        <x:f>IF(D82=0,0,I82/D82)</x:f>
        <x:v>0</x:v>
      </x:c>
      <x:c r="K82" s="9" t="n">
        <x:v>1827754280</x:v>
      </x:c>
      <x:c r="L82" s="9" t="n">
        <x:v>0</x:v>
      </x:c>
      <x:c r="M82" s="9"/>
      <x:c r="N82" s="2" t="str">
        <x:v>完整</x:v>
      </x:c>
      <x:c r="O82" s="9" t="n">
        <x:f>AVERAGE(B76:B82)</x:f>
        <x:v>40000</x:v>
      </x:c>
      <x:c r="P82" s="9" t="n">
        <x:f>AVERAGE(D76:D82)</x:f>
        <x:v>147724</x:v>
      </x:c>
      <x:c r="Q82" s="9" t="n">
        <x:f>B82*E82</x:f>
        <x:v>180228</x:v>
      </x:c>
      <x:c r="R82" s="9" t="n">
        <x:f>H82*E82</x:f>
        <x:v>0</x:v>
      </x:c>
      <x:c r="S82" s="2"/>
      <x:c r="T82" s="2"/>
      <x:c r="U82" s="2"/>
    </x:row>
    <x:row r="83" ht="24" customHeight="1">
      <x:c r="A83" s="8" t="n">
        <x:v>46094</x:v>
      </x:c>
      <x:c r="B83" s="9" t="n">
        <x:f>'各链销毁'!L83</x:f>
        <x:v>58000</x:v>
      </x:c>
      <x:c r="C83" s="9" t="n">
        <x:f>C82+B83</x:f>
        <x:v>1912000</x:v>
      </x:c>
      <x:c r="D83" s="9" t="n">
        <x:v>232164</x:v>
      </x:c>
      <x:c r="E83" s="10" t="n">
        <x:v>4.004</x:v>
      </x:c>
      <x:c r="F83" s="10" t="n">
        <x:v>70930</x:v>
      </x:c>
      <x:c r="G83" s="10" t="n">
        <x:v>2092.22</x:v>
      </x:c>
      <x:c r="H83" s="9" t="n">
        <x:f>'各链销毁'!G83</x:f>
        <x:v>0</x:v>
      </x:c>
      <x:c r="I83" s="9" t="n">
        <x:v>0</x:v>
      </x:c>
      <x:c r="J83" s="11" t="n">
        <x:f>IF(D83=0,0,I83/D83)</x:f>
        <x:v>0</x:v>
      </x:c>
      <x:c r="K83" s="9" t="n">
        <x:v>1969584131</x:v>
      </x:c>
      <x:c r="L83" s="9" t="n">
        <x:v>0</x:v>
      </x:c>
      <x:c r="M83" s="9"/>
      <x:c r="N83" s="2" t="str">
        <x:v>完整</x:v>
      </x:c>
      <x:c r="O83" s="9" t="n">
        <x:f>AVERAGE(B77:B83)</x:f>
        <x:v>43714.28571428572</x:v>
      </x:c>
      <x:c r="P83" s="9" t="n">
        <x:f>AVERAGE(D77:D83)</x:f>
        <x:v>168953.14285714287</x:v>
      </x:c>
      <x:c r="Q83" s="9" t="n">
        <x:f>B83*E83</x:f>
        <x:v>232231.99999999997</x:v>
      </x:c>
      <x:c r="R83" s="9" t="n">
        <x:f>H83*E83</x:f>
        <x:v>0</x:v>
      </x:c>
      <x:c r="S83" s="2"/>
      <x:c r="T83" s="2"/>
      <x:c r="U83" s="2"/>
    </x:row>
    <x:row r="84" ht="24" customHeight="1">
      <x:c r="A84" s="8" t="n">
        <x:v>46095</x:v>
      </x:c>
      <x:c r="B84" s="9" t="n">
        <x:f>'各链销毁'!L84</x:f>
        <x:v>10000</x:v>
      </x:c>
      <x:c r="C84" s="9" t="n">
        <x:f>C83+B84</x:f>
        <x:v>1922000</x:v>
      </x:c>
      <x:c r="D84" s="9" t="n">
        <x:v>39475</x:v>
      </x:c>
      <x:c r="E84" s="10" t="n">
        <x:v>3.948</x:v>
      </x:c>
      <x:c r="F84" s="10" t="n">
        <x:v>71211.95</x:v>
      </x:c>
      <x:c r="G84" s="10" t="n">
        <x:v>2096.16</x:v>
      </x:c>
      <x:c r="H84" s="9" t="n">
        <x:f>'各链销毁'!G84</x:f>
        <x:v>0</x:v>
      </x:c>
      <x:c r="I84" s="9" t="n">
        <x:v>0</x:v>
      </x:c>
      <x:c r="J84" s="11" t="n">
        <x:f>IF(D84=0,0,I84/D84)</x:f>
        <x:v>0</x:v>
      </x:c>
      <x:c r="K84" s="9" t="n">
        <x:v>563544156</x:v>
      </x:c>
      <x:c r="L84" s="9" t="n">
        <x:v>0</x:v>
      </x:c>
      <x:c r="M84" s="9"/>
      <x:c r="N84" s="2" t="str">
        <x:v>完整</x:v>
      </x:c>
      <x:c r="O84" s="9" t="n">
        <x:f>AVERAGE(B78:B84)</x:f>
        <x:v>43142.857142857145</x:v>
      </x:c>
      <x:c r="P84" s="9" t="n">
        <x:f>AVERAGE(D78:D84)</x:f>
        <x:v>170285.42857142858</x:v>
      </x:c>
      <x:c r="Q84" s="9" t="n">
        <x:f>B84*E84</x:f>
        <x:v>39480</x:v>
      </x:c>
      <x:c r="R84" s="9" t="n">
        <x:f>H84*E84</x:f>
        <x:v>0</x:v>
      </x:c>
      <x:c r="S84" s="2"/>
      <x:c r="T84" s="2"/>
      <x:c r="U84" s="2"/>
    </x:row>
    <x:row r="85" ht="24" customHeight="1">
      <x:c r="A85" s="8" t="n">
        <x:v>46096</x:v>
      </x:c>
      <x:c r="B85" s="9" t="n">
        <x:f>'各链销毁'!L85</x:f>
        <x:v>32000</x:v>
      </x:c>
      <x:c r="C85" s="9" t="n">
        <x:f>C84+B85</x:f>
        <x:v>1954000</x:v>
      </x:c>
      <x:c r="D85" s="9" t="n">
        <x:v>135271</x:v>
      </x:c>
      <x:c r="E85" s="10" t="n">
        <x:v>4.069</x:v>
      </x:c>
      <x:c r="F85" s="10" t="n">
        <x:v>72815.24</x:v>
      </x:c>
      <x:c r="G85" s="10" t="n">
        <x:v>2178.3</x:v>
      </x:c>
      <x:c r="H85" s="9" t="n">
        <x:f>'各链销毁'!G85</x:f>
        <x:v>0</x:v>
      </x:c>
      <x:c r="I85" s="9" t="n">
        <x:v>0</x:v>
      </x:c>
      <x:c r="J85" s="11" t="n">
        <x:f>IF(D85=0,0,I85/D85)</x:f>
        <x:v>0</x:v>
      </x:c>
      <x:c r="K85" s="9" t="n">
        <x:v>1057730611</x:v>
      </x:c>
      <x:c r="L85" s="9" t="n">
        <x:v>0</x:v>
      </x:c>
      <x:c r="M85" s="9"/>
      <x:c r="N85" s="2" t="str">
        <x:v>完整</x:v>
      </x:c>
      <x:c r="O85" s="9" t="n">
        <x:f>AVERAGE(B79:B85)</x:f>
        <x:v>41714.28571428572</x:v>
      </x:c>
      <x:c r="P85" s="9" t="n">
        <x:f>AVERAGE(D79:D85)</x:f>
        <x:v>166401.7142857143</x:v>
      </x:c>
      <x:c r="Q85" s="9" t="n">
        <x:f>B85*E85</x:f>
        <x:v>130208</x:v>
      </x:c>
      <x:c r="R85" s="9" t="n">
        <x:f>H85*E85</x:f>
        <x:v>0</x:v>
      </x:c>
      <x:c r="S85" s="2"/>
      <x:c r="T85" s="2"/>
      <x:c r="U85" s="2"/>
    </x:row>
    <x:row r="86" ht="24" customHeight="1">
      <x:c r="A86" s="8" t="n">
        <x:v>46097</x:v>
      </x:c>
      <x:c r="B86" s="9" t="n">
        <x:f>'各链销毁'!L86</x:f>
        <x:v>60000</x:v>
      </x:c>
      <x:c r="C86" s="9" t="n">
        <x:f>C85+B86</x:f>
        <x:v>2014000</x:v>
      </x:c>
      <x:c r="D86" s="9" t="n">
        <x:v>249391</x:v>
      </x:c>
      <x:c r="E86" s="10" t="n">
        <x:v>4.157</x:v>
      </x:c>
      <x:c r="F86" s="10" t="n">
        <x:v>74884.67</x:v>
      </x:c>
      <x:c r="G86" s="10" t="n">
        <x:v>2352.97</x:v>
      </x:c>
      <x:c r="H86" s="9" t="n">
        <x:f>'各链销毁'!G86</x:f>
        <x:v>0</x:v>
      </x:c>
      <x:c r="I86" s="9" t="n">
        <x:v>0</x:v>
      </x:c>
      <x:c r="J86" s="11" t="n">
        <x:f>IF(D86=0,0,I86/D86)</x:f>
        <x:v>0</x:v>
      </x:c>
      <x:c r="K86" s="9" t="n">
        <x:v>1941004813</x:v>
      </x:c>
      <x:c r="L86" s="9" t="n">
        <x:v>0</x:v>
      </x:c>
      <x:c r="M86" s="9"/>
      <x:c r="N86" s="2" t="str">
        <x:v>完整</x:v>
      </x:c>
      <x:c r="O86" s="9" t="n">
        <x:f>AVERAGE(B80:B86)</x:f>
        <x:v>42571.42857142857</x:v>
      </x:c>
      <x:c r="P86" s="9" t="n">
        <x:f>AVERAGE(D80:D86)</x:f>
        <x:v>171159.7142857143</x:v>
      </x:c>
      <x:c r="Q86" s="9" t="n">
        <x:f>B86*E86</x:f>
        <x:v>249420</x:v>
      </x:c>
      <x:c r="R86" s="9" t="n">
        <x:f>H86*E86</x:f>
        <x:v>0</x:v>
      </x:c>
      <x:c r="S86" s="2"/>
      <x:c r="T86" s="2"/>
      <x:c r="U86" s="2"/>
    </x:row>
    <x:row r="87" ht="24" customHeight="1">
      <x:c r="A87" s="8" t="n">
        <x:v>46098</x:v>
      </x:c>
      <x:c r="B87" s="9" t="n">
        <x:f>'各链销毁'!L87</x:f>
        <x:v>38000</x:v>
      </x:c>
      <x:c r="C87" s="9" t="n">
        <x:f>C86+B87</x:f>
        <x:v>2052000</x:v>
      </x:c>
      <x:c r="D87" s="9" t="n">
        <x:v>157975</x:v>
      </x:c>
      <x:c r="E87" s="10" t="n">
        <x:v>3.957</x:v>
      </x:c>
      <x:c r="F87" s="10" t="n">
        <x:v>73909.36</x:v>
      </x:c>
      <x:c r="G87" s="10" t="n">
        <x:v>2317.39</x:v>
      </x:c>
      <x:c r="H87" s="9" t="n">
        <x:f>'各链销毁'!G87</x:f>
        <x:v>0</x:v>
      </x:c>
      <x:c r="I87" s="9" t="n">
        <x:v>0</x:v>
      </x:c>
      <x:c r="J87" s="11" t="n">
        <x:f>IF(D87=0,0,I87/D87)</x:f>
        <x:v>0</x:v>
      </x:c>
      <x:c r="K87" s="9" t="n">
        <x:v>1433504620</x:v>
      </x:c>
      <x:c r="L87" s="9" t="n">
        <x:v>0</x:v>
      </x:c>
      <x:c r="M87" s="9"/>
      <x:c r="N87" s="2" t="str">
        <x:v>完整</x:v>
      </x:c>
      <x:c r="O87" s="9" t="n">
        <x:f>AVERAGE(B81:B87)</x:f>
        <x:v>41142.857142857145</x:v>
      </x:c>
      <x:c r="P87" s="9" t="n">
        <x:f>AVERAGE(D81:D87)</x:f>
        <x:v>167380.85714285713</x:v>
      </x:c>
      <x:c r="Q87" s="9" t="n">
        <x:f>B87*E87</x:f>
        <x:v>150366</x:v>
      </x:c>
      <x:c r="R87" s="9" t="n">
        <x:f>H87*E87</x:f>
        <x:v>0</x:v>
      </x:c>
      <x:c r="S87" s="2"/>
      <x:c r="T87" s="2"/>
      <x:c r="U87" s="2"/>
    </x:row>
    <x:row r="88" ht="24" customHeight="1">
      <x:c r="A88" s="8" t="n">
        <x:v>46099</x:v>
      </x:c>
      <x:c r="B88" s="9" t="n">
        <x:f>'各链销毁'!L88</x:f>
        <x:v>50000</x:v>
      </x:c>
      <x:c r="C88" s="9" t="n">
        <x:f>C87+B88</x:f>
        <x:v>2102000</x:v>
      </x:c>
      <x:c r="D88" s="9" t="n">
        <x:v>184025</x:v>
      </x:c>
      <x:c r="E88" s="10" t="n">
        <x:v>3.681</x:v>
      </x:c>
      <x:c r="F88" s="10" t="n">
        <x:v>71246.54</x:v>
      </x:c>
      <x:c r="G88" s="10" t="n">
        <x:v>2203.39</x:v>
      </x:c>
      <x:c r="H88" s="9" t="n">
        <x:f>'各链销毁'!G88</x:f>
        <x:v>0</x:v>
      </x:c>
      <x:c r="I88" s="9" t="n">
        <x:v>0</x:v>
      </x:c>
      <x:c r="J88" s="11" t="n">
        <x:f>IF(D88=0,0,I88/D88)</x:f>
        <x:v>0</x:v>
      </x:c>
      <x:c r="K88" s="9" t="n">
        <x:v>1609317251</x:v>
      </x:c>
      <x:c r="L88" s="9" t="n">
        <x:v>0</x:v>
      </x:c>
      <x:c r="M88" s="9"/>
      <x:c r="N88" s="2" t="str">
        <x:v>完整</x:v>
      </x:c>
      <x:c r="O88" s="9" t="n">
        <x:f>AVERAGE(B82:B88)</x:f>
        <x:v>42000</x:v>
      </x:c>
      <x:c r="P88" s="9" t="n">
        <x:f>AVERAGE(D82:D88)</x:f>
        <x:v>168364.85714285713</x:v>
      </x:c>
      <x:c r="Q88" s="9" t="n">
        <x:f>B88*E88</x:f>
        <x:v>184050</x:v>
      </x:c>
      <x:c r="R88" s="9" t="n">
        <x:f>H88*E88</x:f>
        <x:v>0</x:v>
      </x:c>
      <x:c r="S88" s="2"/>
      <x:c r="T88" s="2"/>
      <x:c r="U88" s="2"/>
    </x:row>
    <x:row r="89" ht="24" customHeight="1">
      <x:c r="A89" s="8" t="n">
        <x:v>46100</x:v>
      </x:c>
      <x:c r="B89" s="9" t="n">
        <x:f>'各链销毁'!L89</x:f>
        <x:v>54000</x:v>
      </x:c>
      <x:c r="C89" s="9" t="n">
        <x:f>C88+B89</x:f>
        <x:v>2156000</x:v>
      </x:c>
      <x:c r="D89" s="9" t="n">
        <x:v>199329</x:v>
      </x:c>
      <x:c r="E89" s="10" t="n">
        <x:v>3.579</x:v>
      </x:c>
      <x:c r="F89" s="10" t="n">
        <x:v>69930</x:v>
      </x:c>
      <x:c r="G89" s="10" t="n">
        <x:v>2137.81</x:v>
      </x:c>
      <x:c r="H89" s="9" t="n">
        <x:f>'各链销毁'!G89</x:f>
        <x:v>0</x:v>
      </x:c>
      <x:c r="I89" s="9" t="n">
        <x:v>0</x:v>
      </x:c>
      <x:c r="J89" s="11" t="n">
        <x:f>IF(D89=0,0,I89/D89)</x:f>
        <x:v>0</x:v>
      </x:c>
      <x:c r="K89" s="9" t="n">
        <x:v>1310921378</x:v>
      </x:c>
      <x:c r="L89" s="9" t="n">
        <x:v>0</x:v>
      </x:c>
      <x:c r="M89" s="9"/>
      <x:c r="N89" s="2" t="str">
        <x:v>完整</x:v>
      </x:c>
      <x:c r="O89" s="9" t="n">
        <x:f>AVERAGE(B83:B89)</x:f>
        <x:v>43142.857142857145</x:v>
      </x:c>
      <x:c r="P89" s="9" t="n">
        <x:f>AVERAGE(D83:D89)</x:f>
        <x:v>171090</x:v>
      </x:c>
      <x:c r="Q89" s="9" t="n">
        <x:f>B89*E89</x:f>
        <x:v>193266</x:v>
      </x:c>
      <x:c r="R89" s="9" t="n">
        <x:f>H89*E89</x:f>
        <x:v>0</x:v>
      </x:c>
      <x:c r="S89" s="2"/>
      <x:c r="T89" s="2"/>
      <x:c r="U89" s="2"/>
    </x:row>
    <x:row r="90" ht="24" customHeight="1">
      <x:c r="A90" s="8" t="n">
        <x:v>46101</x:v>
      </x:c>
      <x:c r="B90" s="9" t="n">
        <x:f>'各链销毁'!L90</x:f>
        <x:v>42000</x:v>
      </x:c>
      <x:c r="C90" s="9" t="n">
        <x:f>C89+B90</x:f>
        <x:v>2198000</x:v>
      </x:c>
      <x:c r="D90" s="9" t="n">
        <x:v>157725</x:v>
      </x:c>
      <x:c r="E90" s="10" t="n">
        <x:v>3.605</x:v>
      </x:c>
      <x:c r="F90" s="10" t="n">
        <x:v>70510.73</x:v>
      </x:c>
      <x:c r="G90" s="10" t="n">
        <x:v>2146.22</x:v>
      </x:c>
      <x:c r="H90" s="9" t="n">
        <x:f>'各链销毁'!G90</x:f>
        <x:v>0</x:v>
      </x:c>
      <x:c r="I90" s="9" t="n">
        <x:v>0</x:v>
      </x:c>
      <x:c r="J90" s="11" t="n">
        <x:f>IF(D90=0,0,I90/D90)</x:f>
        <x:v>0</x:v>
      </x:c>
      <x:c r="K90" s="9" t="n">
        <x:v>1327937005</x:v>
      </x:c>
      <x:c r="L90" s="9" t="n">
        <x:v>0</x:v>
      </x:c>
      <x:c r="M90" s="9"/>
      <x:c r="N90" s="2" t="str">
        <x:v>完整</x:v>
      </x:c>
      <x:c r="O90" s="9" t="n">
        <x:f>AVERAGE(B84:B90)</x:f>
        <x:v>40857.142857142855</x:v>
      </x:c>
      <x:c r="P90" s="9" t="n">
        <x:f>AVERAGE(D84:D90)</x:f>
        <x:v>160455.85714285713</x:v>
      </x:c>
      <x:c r="Q90" s="9" t="n">
        <x:f>B90*E90</x:f>
        <x:v>151410</x:v>
      </x:c>
      <x:c r="R90" s="9" t="n">
        <x:f>H90*E90</x:f>
        <x:v>0</x:v>
      </x:c>
      <x:c r="S90" s="2"/>
      <x:c r="T90" s="2"/>
      <x:c r="U90" s="2"/>
    </x:row>
    <x:row r="91" ht="24" customHeight="1">
      <x:c r="A91" s="8" t="n">
        <x:v>46102</x:v>
      </x:c>
      <x:c r="B91" s="9" t="n">
        <x:f>'各链销毁'!L91</x:f>
        <x:v>16000</x:v>
      </x:c>
      <x:c r="C91" s="9" t="n">
        <x:f>C90+B91</x:f>
        <x:v>2214000</x:v>
      </x:c>
      <x:c r="D91" s="9" t="n">
        <x:v>55776</x:v>
      </x:c>
      <x:c r="E91" s="10" t="n">
        <x:v>3.486</x:v>
      </x:c>
      <x:c r="F91" s="10" t="n">
        <x:v>68918.12</x:v>
      </x:c>
      <x:c r="G91" s="10" t="n">
        <x:v>2084.87</x:v>
      </x:c>
      <x:c r="H91" s="9" t="n">
        <x:f>'各链销毁'!G91</x:f>
        <x:v>0</x:v>
      </x:c>
      <x:c r="I91" s="9" t="n">
        <x:v>0</x:v>
      </x:c>
      <x:c r="J91" s="11" t="n">
        <x:f>IF(D91=0,0,I91/D91)</x:f>
        <x:v>0</x:v>
      </x:c>
      <x:c r="K91" s="9" t="n">
        <x:v>636306257</x:v>
      </x:c>
      <x:c r="L91" s="9" t="n">
        <x:v>0</x:v>
      </x:c>
      <x:c r="M91" s="9"/>
      <x:c r="N91" s="2" t="str">
        <x:v>完整</x:v>
      </x:c>
      <x:c r="O91" s="9" t="n">
        <x:f>AVERAGE(B85:B91)</x:f>
        <x:v>41714.28571428572</x:v>
      </x:c>
      <x:c r="P91" s="9" t="n">
        <x:f>AVERAGE(D85:D91)</x:f>
        <x:v>162784.57142857142</x:v>
      </x:c>
      <x:c r="Q91" s="9" t="n">
        <x:f>B91*E91</x:f>
        <x:v>55776</x:v>
      </x:c>
      <x:c r="R91" s="9" t="n">
        <x:f>H91*E91</x:f>
        <x:v>0</x:v>
      </x:c>
      <x:c r="S91" s="2"/>
      <x:c r="T91" s="2"/>
      <x:c r="U91" s="2"/>
    </x:row>
    <x:row r="92" ht="24" customHeight="1">
      <x:c r="A92" s="8" t="n">
        <x:v>46103</x:v>
      </x:c>
      <x:c r="B92" s="9" t="n">
        <x:f>'各链销毁'!L92</x:f>
        <x:v>38000</x:v>
      </x:c>
      <x:c r="C92" s="9" t="n">
        <x:f>C91+B92</x:f>
        <x:v>2252000</x:v>
      </x:c>
      <x:c r="D92" s="9" t="n">
        <x:v>140374</x:v>
      </x:c>
      <x:c r="E92" s="10" t="n">
        <x:v>3.471</x:v>
      </x:c>
      <x:c r="F92" s="10" t="n">
        <x:v>67859</x:v>
      </x:c>
      <x:c r="G92" s="10" t="n">
        <x:v>2053.89</x:v>
      </x:c>
      <x:c r="H92" s="9" t="n">
        <x:f>'各链销毁'!G92</x:f>
        <x:v>0</x:v>
      </x:c>
      <x:c r="I92" s="9" t="n">
        <x:v>0</x:v>
      </x:c>
      <x:c r="J92" s="11" t="n">
        <x:f>IF(D92=0,0,I92/D92)</x:f>
        <x:v>0</x:v>
      </x:c>
      <x:c r="K92" s="9" t="n">
        <x:v>1401016645</x:v>
      </x:c>
      <x:c r="L92" s="9" t="n">
        <x:v>0</x:v>
      </x:c>
      <x:c r="M92" s="9"/>
      <x:c r="N92" s="2" t="str">
        <x:v>完整</x:v>
      </x:c>
      <x:c r="O92" s="9" t="n">
        <x:f>AVERAGE(B86:B92)</x:f>
        <x:v>42571.42857142857</x:v>
      </x:c>
      <x:c r="P92" s="9" t="n">
        <x:f>AVERAGE(D86:D92)</x:f>
        <x:v>163513.57142857142</x:v>
      </x:c>
      <x:c r="Q92" s="9" t="n">
        <x:f>B92*E92</x:f>
        <x:v>131898</x:v>
      </x:c>
      <x:c r="R92" s="9" t="n">
        <x:f>H92*E92</x:f>
        <x:v>0</x:v>
      </x:c>
      <x:c r="S92" s="2"/>
      <x:c r="T92" s="2"/>
      <x:c r="U92" s="2"/>
    </x:row>
    <x:row r="93" ht="24" customHeight="1">
      <x:c r="A93" s="8" t="n">
        <x:v>46104</x:v>
      </x:c>
      <x:c r="B93" s="9" t="n">
        <x:f>'各链销毁'!L93</x:f>
        <x:v>78000</x:v>
      </x:c>
      <x:c r="C93" s="9" t="n">
        <x:f>C92+B93</x:f>
        <x:v>2330000</x:v>
      </x:c>
      <x:c r="D93" s="9" t="n">
        <x:v>279548</x:v>
      </x:c>
      <x:c r="E93" s="10" t="n">
        <x:v>3.587</x:v>
      </x:c>
      <x:c r="F93" s="10" t="n">
        <x:v>70906.45</x:v>
      </x:c>
      <x:c r="G93" s="10" t="n">
        <x:v>2152.03</x:v>
      </x:c>
      <x:c r="H93" s="9" t="n">
        <x:f>'各链销毁'!G93</x:f>
        <x:v>0</x:v>
      </x:c>
      <x:c r="I93" s="9" t="n">
        <x:v>0</x:v>
      </x:c>
      <x:c r="J93" s="11" t="n">
        <x:f>IF(D93=0,0,I93/D93)</x:f>
        <x:v>0</x:v>
      </x:c>
      <x:c r="K93" s="9" t="n">
        <x:v>2045505219</x:v>
      </x:c>
      <x:c r="L93" s="9" t="n">
        <x:v>0</x:v>
      </x:c>
      <x:c r="M93" s="9"/>
      <x:c r="N93" s="2" t="str">
        <x:v>完整</x:v>
      </x:c>
      <x:c r="O93" s="9" t="n">
        <x:f>AVERAGE(B87:B93)</x:f>
        <x:v>45142.857142857145</x:v>
      </x:c>
      <x:c r="P93" s="9" t="n">
        <x:f>AVERAGE(D87:D93)</x:f>
        <x:v>167821.7142857143</x:v>
      </x:c>
      <x:c r="Q93" s="9" t="n">
        <x:f>B93*E93</x:f>
        <x:v>279786</x:v>
      </x:c>
      <x:c r="R93" s="9" t="n">
        <x:f>H93*E93</x:f>
        <x:v>0</x:v>
      </x:c>
      <x:c r="S93" s="2"/>
      <x:c r="T93" s="2"/>
      <x:c r="U93" s="2"/>
    </x:row>
    <x:row r="94" ht="24" customHeight="1">
      <x:c r="A94" s="8" t="n">
        <x:v>46105</x:v>
      </x:c>
      <x:c r="B94" s="9" t="n">
        <x:f>'各链销毁'!L94</x:f>
        <x:v>42000</x:v>
      </x:c>
      <x:c r="C94" s="9" t="n">
        <x:f>C93+B94</x:f>
        <x:v>2372000</x:v>
      </x:c>
      <x:c r="D94" s="9" t="n">
        <x:v>157940</x:v>
      </x:c>
      <x:c r="E94" s="10" t="n">
        <x:v>3.609</x:v>
      </x:c>
      <x:c r="F94" s="10" t="n">
        <x:v>70556.74</x:v>
      </x:c>
      <x:c r="G94" s="10" t="n">
        <x:v>2156.23</x:v>
      </x:c>
      <x:c r="H94" s="9" t="n">
        <x:f>'各链销毁'!G94</x:f>
        <x:v>0</x:v>
      </x:c>
      <x:c r="I94" s="9" t="n">
        <x:v>0</x:v>
      </x:c>
      <x:c r="J94" s="11" t="n">
        <x:f>IF(D94=0,0,I94/D94)</x:f>
        <x:v>0</x:v>
      </x:c>
      <x:c r="K94" s="9" t="n">
        <x:v>933026846</x:v>
      </x:c>
      <x:c r="L94" s="9" t="n">
        <x:v>0</x:v>
      </x:c>
      <x:c r="M94" s="9"/>
      <x:c r="N94" s="2" t="str">
        <x:v>完整</x:v>
      </x:c>
      <x:c r="O94" s="9" t="n">
        <x:f>AVERAGE(B88:B94)</x:f>
        <x:v>45714.28571428572</x:v>
      </x:c>
      <x:c r="P94" s="9" t="n">
        <x:f>AVERAGE(D88:D94)</x:f>
        <x:v>167816.7142857143</x:v>
      </x:c>
      <x:c r="Q94" s="9" t="n">
        <x:f>B94*E94</x:f>
        <x:v>151578</x:v>
      </x:c>
      <x:c r="R94" s="9" t="n">
        <x:f>H94*E94</x:f>
        <x:v>0</x:v>
      </x:c>
      <x:c r="S94" s="2"/>
      <x:c r="T94" s="2"/>
      <x:c r="U94" s="2"/>
    </x:row>
    <x:row r="95" ht="24" customHeight="1">
      <x:c r="A95" s="8" t="n">
        <x:v>46106</x:v>
      </x:c>
      <x:c r="B95" s="9" t="n">
        <x:f>'各链销毁'!L95</x:f>
        <x:v>32000</x:v>
      </x:c>
      <x:c r="C95" s="9" t="n">
        <x:f>C94+B95</x:f>
        <x:v>2404000</x:v>
      </x:c>
      <x:c r="D95" s="9" t="n">
        <x:v>123424</x:v>
      </x:c>
      <x:c r="E95" s="10" t="n">
        <x:v>3.708</x:v>
      </x:c>
      <x:c r="F95" s="10" t="n">
        <x:v>71336.53</x:v>
      </x:c>
      <x:c r="G95" s="10" t="n">
        <x:v>2169.02</x:v>
      </x:c>
      <x:c r="H95" s="9" t="n">
        <x:f>'各链销毁'!G95</x:f>
        <x:v>0</x:v>
      </x:c>
      <x:c r="I95" s="9" t="n">
        <x:v>0</x:v>
      </x:c>
      <x:c r="J95" s="11" t="n">
        <x:f>IF(D95=0,0,I95/D95)</x:f>
        <x:v>0</x:v>
      </x:c>
      <x:c r="K95" s="9" t="n">
        <x:v>992909127</x:v>
      </x:c>
      <x:c r="L95" s="9" t="n">
        <x:v>0</x:v>
      </x:c>
      <x:c r="M95" s="9"/>
      <x:c r="N95" s="2" t="str">
        <x:v>完整</x:v>
      </x:c>
      <x:c r="O95" s="9" t="n">
        <x:f>AVERAGE(B89:B95)</x:f>
        <x:v>43142.857142857145</x:v>
      </x:c>
      <x:c r="P95" s="9" t="n">
        <x:f>AVERAGE(D89:D95)</x:f>
        <x:v>159159.42857142858</x:v>
      </x:c>
      <x:c r="Q95" s="9" t="n">
        <x:f>B95*E95</x:f>
        <x:v>118656</x:v>
      </x:c>
      <x:c r="R95" s="9" t="n">
        <x:f>H95*E95</x:f>
        <x:v>0</x:v>
      </x:c>
      <x:c r="S95" s="2"/>
      <x:c r="T95" s="2"/>
      <x:c r="U95" s="2"/>
    </x:row>
    <x:row r="96" ht="24" customHeight="1">
      <x:c r="A96" s="8" t="n">
        <x:v>46107</x:v>
      </x:c>
      <x:c r="B96" s="9" t="n">
        <x:f>'各链销毁'!L96</x:f>
        <x:v>38000</x:v>
      </x:c>
      <x:c r="C96" s="9" t="n">
        <x:f>C95+B96</x:f>
        <x:v>2442000</x:v>
      </x:c>
      <x:c r="D96" s="9" t="n">
        <x:v>134043</x:v>
      </x:c>
      <x:c r="E96" s="10" t="n">
        <x:v>3.528</x:v>
      </x:c>
      <x:c r="F96" s="10" t="n">
        <x:v>68820.31</x:v>
      </x:c>
      <x:c r="G96" s="10" t="n">
        <x:v>2060.43</x:v>
      </x:c>
      <x:c r="H96" s="9" t="n">
        <x:f>'各链销毁'!G96</x:f>
        <x:v>0</x:v>
      </x:c>
      <x:c r="I96" s="9" t="n">
        <x:v>0</x:v>
      </x:c>
      <x:c r="J96" s="11" t="n">
        <x:f>IF(D96=0,0,I96/D96)</x:f>
        <x:v>0</x:v>
      </x:c>
      <x:c r="K96" s="9" t="n">
        <x:v>1016221423</x:v>
      </x:c>
      <x:c r="L96" s="9" t="n">
        <x:v>0</x:v>
      </x:c>
      <x:c r="M96" s="9"/>
      <x:c r="N96" s="2" t="str">
        <x:v>完整</x:v>
      </x:c>
      <x:c r="O96" s="9" t="n">
        <x:f>AVERAGE(B90:B96)</x:f>
        <x:v>40857.142857142855</x:v>
      </x:c>
      <x:c r="P96" s="9" t="n">
        <x:f>AVERAGE(D90:D96)</x:f>
        <x:v>149832.85714285713</x:v>
      </x:c>
      <x:c r="Q96" s="9" t="n">
        <x:f>B96*E96</x:f>
        <x:v>134064</x:v>
      </x:c>
      <x:c r="R96" s="9" t="n">
        <x:f>H96*E96</x:f>
        <x:v>0</x:v>
      </x:c>
      <x:c r="S96" s="2"/>
      <x:c r="T96" s="2"/>
      <x:c r="U96" s="2"/>
    </x:row>
    <x:row r="97" ht="24" customHeight="1">
      <x:c r="A97" s="8" t="n">
        <x:v>46108</x:v>
      </x:c>
      <x:c r="B97" s="9" t="n">
        <x:f>'各链销毁'!L97</x:f>
        <x:v>44000</x:v>
      </x:c>
      <x:c r="C97" s="9" t="n">
        <x:f>C96+B97</x:f>
        <x:v>2486000</x:v>
      </x:c>
      <x:c r="D97" s="9" t="n">
        <x:v>149016</x:v>
      </x:c>
      <x:c r="E97" s="10" t="n">
        <x:v>3.388</x:v>
      </x:c>
      <x:c r="F97" s="10" t="n">
        <x:v>66407.28</x:v>
      </x:c>
      <x:c r="G97" s="10" t="n">
        <x:v>1992.75</x:v>
      </x:c>
      <x:c r="H97" s="9" t="n">
        <x:f>'各链销毁'!G97</x:f>
        <x:v>0</x:v>
      </x:c>
      <x:c r="I97" s="9" t="n">
        <x:v>0</x:v>
      </x:c>
      <x:c r="J97" s="11" t="n">
        <x:f>IF(D97=0,0,I97/D97)</x:f>
        <x:v>0</x:v>
      </x:c>
      <x:c r="K97" s="9" t="n">
        <x:v>1056853325</x:v>
      </x:c>
      <x:c r="L97" s="9" t="n">
        <x:v>0</x:v>
      </x:c>
      <x:c r="M97" s="9"/>
      <x:c r="N97" s="2" t="str">
        <x:v>完整</x:v>
      </x:c>
      <x:c r="O97" s="9" t="n">
        <x:f>AVERAGE(B91:B97)</x:f>
        <x:v>41142.857142857145</x:v>
      </x:c>
      <x:c r="P97" s="9" t="n">
        <x:f>AVERAGE(D91:D97)</x:f>
        <x:v>148588.7142857143</x:v>
      </x:c>
      <x:c r="Q97" s="9" t="n">
        <x:f>B97*E97</x:f>
        <x:v>149072</x:v>
      </x:c>
      <x:c r="R97" s="9" t="n">
        <x:f>H97*E97</x:f>
        <x:v>0</x:v>
      </x:c>
      <x:c r="S97" s="2"/>
      <x:c r="T97" s="2"/>
      <x:c r="U97" s="2"/>
    </x:row>
    <x:row r="98" ht="24" customHeight="1">
      <x:c r="A98" s="8" t="n">
        <x:v>46109</x:v>
      </x:c>
      <x:c r="B98" s="9" t="n">
        <x:f>'各链销毁'!L98</x:f>
        <x:v>20000</x:v>
      </x:c>
      <x:c r="C98" s="9" t="n">
        <x:f>C97+B98</x:f>
        <x:v>2506000</x:v>
      </x:c>
      <x:c r="D98" s="9" t="n">
        <x:v>70465</x:v>
      </x:c>
      <x:c r="E98" s="10" t="n">
        <x:v>3.384</x:v>
      </x:c>
      <x:c r="F98" s="10" t="n">
        <x:v>66377.03</x:v>
      </x:c>
      <x:c r="G98" s="10" t="n">
        <x:v>1994.74</x:v>
      </x:c>
      <x:c r="H98" s="9" t="n">
        <x:f>'各链销毁'!G98</x:f>
        <x:v>0</x:v>
      </x:c>
      <x:c r="I98" s="9" t="n">
        <x:v>0</x:v>
      </x:c>
      <x:c r="J98" s="11" t="n">
        <x:f>IF(D98=0,0,I98/D98)</x:f>
        <x:v>0</x:v>
      </x:c>
      <x:c r="K98" s="9" t="n">
        <x:v>688616212</x:v>
      </x:c>
      <x:c r="L98" s="9" t="n">
        <x:v>0</x:v>
      </x:c>
      <x:c r="M98" s="9"/>
      <x:c r="N98" s="2" t="str">
        <x:v>完整</x:v>
      </x:c>
      <x:c r="O98" s="9" t="n">
        <x:f>AVERAGE(B92:B98)</x:f>
        <x:v>41714.28571428572</x:v>
      </x:c>
      <x:c r="P98" s="9" t="n">
        <x:f>AVERAGE(D92:D98)</x:f>
        <x:v>150687.14285714287</x:v>
      </x:c>
      <x:c r="Q98" s="9" t="n">
        <x:f>B98*E98</x:f>
        <x:v>67680</x:v>
      </x:c>
      <x:c r="R98" s="9" t="n">
        <x:f>H98*E98</x:f>
        <x:v>0</x:v>
      </x:c>
      <x:c r="S98" s="2"/>
      <x:c r="T98" s="2"/>
      <x:c r="U98" s="2"/>
    </x:row>
    <x:row r="99" ht="24" customHeight="1">
      <x:c r="A99" s="8" t="n">
        <x:v>46110</x:v>
      </x:c>
      <x:c r="B99" s="9" t="n">
        <x:f>'各链销毁'!L99</x:f>
        <x:v>26000</x:v>
      </x:c>
      <x:c r="C99" s="9" t="n">
        <x:f>C98+B99</x:f>
        <x:v>2532000</x:v>
      </x:c>
      <x:c r="D99" s="9" t="n">
        <x:v>90763</x:v>
      </x:c>
      <x:c r="E99" s="10" t="n">
        <x:v>3.355</x:v>
      </x:c>
      <x:c r="F99" s="10" t="n">
        <x:v>66010.93</x:v>
      </x:c>
      <x:c r="G99" s="10" t="n">
        <x:v>1984.64</x:v>
      </x:c>
      <x:c r="H99" s="9" t="n">
        <x:f>'各链销毁'!G99</x:f>
        <x:v>0</x:v>
      </x:c>
      <x:c r="I99" s="9" t="n">
        <x:v>0</x:v>
      </x:c>
      <x:c r="J99" s="11" t="n">
        <x:f>IF(D99=0,0,I99/D99)</x:f>
        <x:v>0</x:v>
      </x:c>
      <x:c r="K99" s="9" t="n">
        <x:v>814218784</x:v>
      </x:c>
      <x:c r="L99" s="9" t="n">
        <x:v>0</x:v>
      </x:c>
      <x:c r="M99" s="9"/>
      <x:c r="N99" s="2" t="str">
        <x:v>完整</x:v>
      </x:c>
      <x:c r="O99" s="9" t="n">
        <x:f>AVERAGE(B93:B99)</x:f>
        <x:v>40000</x:v>
      </x:c>
      <x:c r="P99" s="9" t="n">
        <x:f>AVERAGE(D93:D99)</x:f>
        <x:v>143599.85714285713</x:v>
      </x:c>
      <x:c r="Q99" s="9" t="n">
        <x:f>B99*E99</x:f>
        <x:v>87230</x:v>
      </x:c>
      <x:c r="R99" s="9" t="n">
        <x:f>H99*E99</x:f>
        <x:v>0</x:v>
      </x:c>
      <x:c r="S99" s="2"/>
      <x:c r="T99" s="2"/>
      <x:c r="U99" s="2"/>
    </x:row>
    <x:row r="100" ht="24" customHeight="1">
      <x:c r="A100" s="8" t="n">
        <x:v>46111</x:v>
      </x:c>
      <x:c r="B100" s="9" t="n">
        <x:f>'各链销毁'!L100</x:f>
        <x:v>46000</x:v>
      </x:c>
      <x:c r="C100" s="9" t="n">
        <x:f>C99+B100</x:f>
        <x:v>2578000</x:v>
      </x:c>
      <x:c r="D100" s="9" t="n">
        <x:v>164323</x:v>
      </x:c>
      <x:c r="E100" s="10" t="n">
        <x:v>3.48</x:v>
      </x:c>
      <x:c r="F100" s="10" t="n">
        <x:v>66797.37</x:v>
      </x:c>
      <x:c r="G100" s="10" t="n">
        <x:v>2026.48</x:v>
      </x:c>
      <x:c r="H100" s="9" t="n">
        <x:f>'各链销毁'!G100</x:f>
        <x:v>0</x:v>
      </x:c>
      <x:c r="I100" s="9" t="n">
        <x:v>0</x:v>
      </x:c>
      <x:c r="J100" s="11" t="n">
        <x:f>IF(D100=0,0,I100/D100)</x:f>
        <x:v>0</x:v>
      </x:c>
      <x:c r="K100" s="9" t="n">
        <x:v>1387447199</x:v>
      </x:c>
      <x:c r="L100" s="9" t="n">
        <x:v>0</x:v>
      </x:c>
      <x:c r="M100" s="9"/>
      <x:c r="N100" s="2" t="str">
        <x:v>完整</x:v>
      </x:c>
      <x:c r="O100" s="9" t="n">
        <x:f>AVERAGE(B94:B100)</x:f>
        <x:v>35428.57142857143</x:v>
      </x:c>
      <x:c r="P100" s="9" t="n">
        <x:f>AVERAGE(D94:D100)</x:f>
        <x:v>127139.14285714286</x:v>
      </x:c>
      <x:c r="Q100" s="9" t="n">
        <x:f>B100*E100</x:f>
        <x:v>160080</x:v>
      </x:c>
      <x:c r="R100" s="9" t="n">
        <x:f>H100*E100</x:f>
        <x:v>0</x:v>
      </x:c>
      <x:c r="S100" s="2"/>
      <x:c r="T100" s="2"/>
      <x:c r="U100" s="2"/>
    </x:row>
    <x:row r="101" ht="24" customHeight="1">
      <x:c r="A101" s="8" t="n">
        <x:v>46112</x:v>
      </x:c>
      <x:c r="B101" s="9" t="n">
        <x:f>'各链销毁'!L101</x:f>
        <x:v>62000</x:v>
      </x:c>
      <x:c r="C101" s="9" t="n">
        <x:f>C100+B101</x:f>
        <x:v>2640000</x:v>
      </x:c>
      <x:c r="D101" s="9" t="n">
        <x:v>225360</x:v>
      </x:c>
      <x:c r="E101" s="10" t="n">
        <x:v>3.545</x:v>
      </x:c>
      <x:c r="F101" s="10" t="n">
        <x:v>68284.48</x:v>
      </x:c>
      <x:c r="G101" s="10" t="n">
        <x:v>2105.43</x:v>
      </x:c>
      <x:c r="H101" s="9" t="n">
        <x:f>'各链销毁'!G101</x:f>
        <x:v>0</x:v>
      </x:c>
      <x:c r="I101" s="9" t="n">
        <x:v>0</x:v>
      </x:c>
      <x:c r="J101" s="11" t="n">
        <x:f>IF(D101=0,0,I101/D101)</x:f>
        <x:v>0</x:v>
      </x:c>
      <x:c r="K101" s="9" t="n">
        <x:v>1396229877</x:v>
      </x:c>
      <x:c r="L101" s="9" t="n">
        <x:v>0</x:v>
      </x:c>
      <x:c r="M101" s="9"/>
      <x:c r="N101" s="2" t="str">
        <x:v>完整</x:v>
      </x:c>
      <x:c r="O101" s="9" t="n">
        <x:f>AVERAGE(B95:B101)</x:f>
        <x:v>38285.71428571428</x:v>
      </x:c>
      <x:c r="P101" s="9" t="n">
        <x:f>AVERAGE(D95:D101)</x:f>
        <x:v>136770.57142857142</x:v>
      </x:c>
      <x:c r="Q101" s="9" t="n">
        <x:f>B101*E101</x:f>
        <x:v>219790</x:v>
      </x:c>
      <x:c r="R101" s="9" t="n">
        <x:f>H101*E101</x:f>
        <x:v>0</x:v>
      </x:c>
      <x:c r="S101" s="2"/>
      <x:c r="T101" s="2"/>
      <x:c r="U101" s="2"/>
    </x:row>
    <x:row r="102" ht="24" customHeight="1">
      <x:c r="A102" s="8" t="n">
        <x:v>46113</x:v>
      </x:c>
      <x:c r="B102" s="9" t="n">
        <x:f>'各链销毁'!L102</x:f>
        <x:v>52000</x:v>
      </x:c>
      <x:c r="C102" s="9" t="n">
        <x:f>C101+B102</x:f>
        <x:v>2692000</x:v>
      </x:c>
      <x:c r="D102" s="9" t="n">
        <x:v>185472</x:v>
      </x:c>
      <x:c r="E102" s="10" t="n">
        <x:v>3.567</x:v>
      </x:c>
      <x:c r="F102" s="10" t="n">
        <x:v>68113.92</x:v>
      </x:c>
      <x:c r="G102" s="10" t="n">
        <x:v>2140.35</x:v>
      </x:c>
      <x:c r="H102" s="9" t="n">
        <x:f>'各链销毁'!G102</x:f>
        <x:v>0</x:v>
      </x:c>
      <x:c r="I102" s="9" t="n">
        <x:v>0</x:v>
      </x:c>
      <x:c r="J102" s="11" t="n">
        <x:f>IF(D102=0,0,I102/D102)</x:f>
        <x:v>0</x:v>
      </x:c>
      <x:c r="K102" s="9" t="n">
        <x:v>1779717507</x:v>
      </x:c>
      <x:c r="L102" s="9" t="n">
        <x:v>0</x:v>
      </x:c>
      <x:c r="M102" s="9"/>
      <x:c r="N102" s="2" t="str">
        <x:v>完整</x:v>
      </x:c>
      <x:c r="O102" s="9" t="n">
        <x:f>AVERAGE(B96:B102)</x:f>
        <x:v>41142.857142857145</x:v>
      </x:c>
      <x:c r="P102" s="9" t="n">
        <x:f>AVERAGE(D96:D102)</x:f>
        <x:v>145634.57142857142</x:v>
      </x:c>
      <x:c r="Q102" s="9" t="n">
        <x:f>B102*E102</x:f>
        <x:v>185484</x:v>
      </x:c>
      <x:c r="R102" s="9" t="n">
        <x:f>H102*E102</x:f>
        <x:v>0</x:v>
      </x:c>
      <x:c r="S102" s="2"/>
      <x:c r="T102" s="2"/>
      <x:c r="U102" s="2"/>
    </x:row>
    <x:row r="103" ht="24" customHeight="1">
      <x:c r="A103" s="8" t="n">
        <x:v>46114</x:v>
      </x:c>
      <x:c r="B103" s="9" t="n">
        <x:f>'各链销毁'!L103</x:f>
        <x:v>50000</x:v>
      </x:c>
      <x:c r="C103" s="9" t="n">
        <x:f>C102+B103</x:f>
        <x:v>2742000</x:v>
      </x:c>
      <x:c r="D103" s="9" t="n">
        <x:v>158723</x:v>
      </x:c>
      <x:c r="E103" s="10" t="n">
        <x:v>3.174</x:v>
      </x:c>
      <x:c r="F103" s="10" t="n">
        <x:v>66901.99</x:v>
      </x:c>
      <x:c r="G103" s="10" t="n">
        <x:v>2057.17</x:v>
      </x:c>
      <x:c r="H103" s="9" t="n">
        <x:f>'各链销毁'!G103</x:f>
        <x:v>0</x:v>
      </x:c>
      <x:c r="I103" s="9" t="n">
        <x:v>0</x:v>
      </x:c>
      <x:c r="J103" s="11" t="n">
        <x:f>IF(D103=0,0,I103/D103)</x:f>
        <x:v>0</x:v>
      </x:c>
      <x:c r="K103" s="9" t="n">
        <x:v>1356645370</x:v>
      </x:c>
      <x:c r="L103" s="9" t="n">
        <x:v>0</x:v>
      </x:c>
      <x:c r="M103" s="9"/>
      <x:c r="N103" s="2" t="str">
        <x:v>完整</x:v>
      </x:c>
      <x:c r="O103" s="9" t="n">
        <x:f>AVERAGE(B97:B103)</x:f>
        <x:v>42857.142857142855</x:v>
      </x:c>
      <x:c r="P103" s="9" t="n">
        <x:f>AVERAGE(D97:D103)</x:f>
        <x:v>149160.2857142857</x:v>
      </x:c>
      <x:c r="Q103" s="9" t="n">
        <x:f>B103*E103</x:f>
        <x:v>158700</x:v>
      </x:c>
      <x:c r="R103" s="9" t="n">
        <x:f>H103*E103</x:f>
        <x:v>0</x:v>
      </x:c>
      <x:c r="S103" s="2"/>
      <x:c r="T103" s="2"/>
      <x:c r="U103" s="2"/>
    </x:row>
    <x:row r="104" ht="24" customHeight="1">
      <x:c r="A104" s="8" t="n">
        <x:v>46115</x:v>
      </x:c>
      <x:c r="B104" s="9" t="n">
        <x:f>'各链销毁'!L104</x:f>
        <x:v>22000</x:v>
      </x:c>
      <x:c r="C104" s="9" t="n">
        <x:f>C103+B104</x:f>
        <x:v>2764000</x:v>
      </x:c>
      <x:c r="D104" s="9" t="n">
        <x:v>74066</x:v>
      </x:c>
      <x:c r="E104" s="10" t="n">
        <x:v>3.171</x:v>
      </x:c>
      <x:c r="F104" s="10" t="n">
        <x:v>66964.3</x:v>
      </x:c>
      <x:c r="G104" s="10" t="n">
        <x:v>2053.83</x:v>
      </x:c>
      <x:c r="H104" s="9" t="n">
        <x:f>'各链销毁'!G104</x:f>
        <x:v>0</x:v>
      </x:c>
      <x:c r="I104" s="9" t="n">
        <x:v>0</x:v>
      </x:c>
      <x:c r="J104" s="11" t="n">
        <x:f>IF(D104=0,0,I104/D104)</x:f>
        <x:v>0</x:v>
      </x:c>
      <x:c r="K104" s="9" t="n">
        <x:v>785025308</x:v>
      </x:c>
      <x:c r="L104" s="9" t="n">
        <x:v>0</x:v>
      </x:c>
      <x:c r="M104" s="9"/>
      <x:c r="N104" s="2" t="str">
        <x:v>完整</x:v>
      </x:c>
      <x:c r="O104" s="9" t="n">
        <x:f>AVERAGE(B98:B104)</x:f>
        <x:v>39714.28571428572</x:v>
      </x:c>
      <x:c r="P104" s="9" t="n">
        <x:f>AVERAGE(D98:D104)</x:f>
        <x:v>138453.14285714287</x:v>
      </x:c>
      <x:c r="Q104" s="9" t="n">
        <x:f>B104*E104</x:f>
        <x:v>69762</x:v>
      </x:c>
      <x:c r="R104" s="9" t="n">
        <x:f>H104*E104</x:f>
        <x:v>0</x:v>
      </x:c>
      <x:c r="S104" s="2"/>
      <x:c r="T104" s="2"/>
      <x:c r="U104" s="2"/>
    </x:row>
    <x:row r="105" ht="24" customHeight="1">
      <x:c r="A105" s="8" t="n">
        <x:v>46116</x:v>
      </x:c>
      <x:c r="B105" s="9" t="n">
        <x:f>'各链销毁'!L105</x:f>
        <x:v>10000</x:v>
      </x:c>
      <x:c r="C105" s="9" t="n">
        <x:f>C104+B105</x:f>
        <x:v>2774000</x:v>
      </x:c>
      <x:c r="D105" s="9" t="n">
        <x:v>32802</x:v>
      </x:c>
      <x:c r="E105" s="10" t="n">
        <x:v>3.125</x:v>
      </x:c>
      <x:c r="F105" s="10" t="n">
        <x:v>67300.42</x:v>
      </x:c>
      <x:c r="G105" s="10" t="n">
        <x:v>2065.52</x:v>
      </x:c>
      <x:c r="H105" s="9" t="n">
        <x:f>'各链销毁'!G105</x:f>
        <x:v>0</x:v>
      </x:c>
      <x:c r="I105" s="9" t="n">
        <x:v>0</x:v>
      </x:c>
      <x:c r="J105" s="11" t="n">
        <x:f>IF(D105=0,0,I105/D105)</x:f>
        <x:v>0</x:v>
      </x:c>
      <x:c r="K105" s="9" t="n">
        <x:v>499409864</x:v>
      </x:c>
      <x:c r="L105" s="9" t="n">
        <x:v>0</x:v>
      </x:c>
      <x:c r="M105" s="9"/>
      <x:c r="N105" s="2" t="str">
        <x:v>完整</x:v>
      </x:c>
      <x:c r="O105" s="9" t="n">
        <x:f>AVERAGE(B99:B105)</x:f>
        <x:v>38285.71428571428</x:v>
      </x:c>
      <x:c r="P105" s="9" t="n">
        <x:f>AVERAGE(D99:D105)</x:f>
        <x:v>133072.7142857143</x:v>
      </x:c>
      <x:c r="Q105" s="9" t="n">
        <x:f>B105*E105</x:f>
        <x:v>31250</x:v>
      </x:c>
      <x:c r="R105" s="9" t="n">
        <x:f>H105*E105</x:f>
        <x:v>0</x:v>
      </x:c>
      <x:c r="S105" s="2"/>
      <x:c r="T105" s="2"/>
      <x:c r="U105" s="2"/>
    </x:row>
    <x:row r="106" ht="24" customHeight="1">
      <x:c r="A106" s="8" t="n">
        <x:v>46117</x:v>
      </x:c>
      <x:c r="B106" s="9" t="n">
        <x:f>'各链销毁'!L106</x:f>
        <x:v>30000</x:v>
      </x:c>
      <x:c r="C106" s="9" t="n">
        <x:f>C105+B106</x:f>
        <x:v>2804000</x:v>
      </x:c>
      <x:c r="D106" s="9" t="n">
        <x:v>99500</x:v>
      </x:c>
      <x:c r="E106" s="10" t="n">
        <x:v>3.148</x:v>
      </x:c>
      <x:c r="F106" s="10" t="n">
        <x:v>69034.18</x:v>
      </x:c>
      <x:c r="G106" s="10" t="n">
        <x:v>2110.17</x:v>
      </x:c>
      <x:c r="H106" s="9" t="n">
        <x:f>'各链销毁'!G106</x:f>
        <x:v>0</x:v>
      </x:c>
      <x:c r="I106" s="9" t="n">
        <x:v>0</x:v>
      </x:c>
      <x:c r="J106" s="11" t="n">
        <x:f>IF(D106=0,0,I106/D106)</x:f>
        <x:v>0</x:v>
      </x:c>
      <x:c r="K106" s="9" t="n">
        <x:v>639263873</x:v>
      </x:c>
      <x:c r="L106" s="9" t="n">
        <x:v>0</x:v>
      </x:c>
      <x:c r="M106" s="9"/>
      <x:c r="N106" s="2" t="str">
        <x:v>完整</x:v>
      </x:c>
      <x:c r="O106" s="9" t="n">
        <x:f>AVERAGE(B100:B106)</x:f>
        <x:v>38857.142857142855</x:v>
      </x:c>
      <x:c r="P106" s="9" t="n">
        <x:f>AVERAGE(D100:D106)</x:f>
        <x:v>134320.85714285713</x:v>
      </x:c>
      <x:c r="Q106" s="9" t="n">
        <x:f>B106*E106</x:f>
        <x:v>94440</x:v>
      </x:c>
      <x:c r="R106" s="9" t="n">
        <x:f>H106*E106</x:f>
        <x:v>0</x:v>
      </x:c>
      <x:c r="S106" s="2"/>
      <x:c r="T106" s="2"/>
      <x:c r="U106" s="2"/>
    </x:row>
    <x:row r="107" ht="24" customHeight="1">
      <x:c r="A107" s="8" t="n">
        <x:v>46118</x:v>
      </x:c>
      <x:c r="B107" s="9" t="n">
        <x:f>'各链销毁'!L107</x:f>
        <x:v>48000</x:v>
      </x:c>
      <x:c r="C107" s="9" t="n">
        <x:f>C106+B107</x:f>
        <x:v>2852000</x:v>
      </x:c>
      <x:c r="D107" s="9" t="n">
        <x:v>148742</x:v>
      </x:c>
      <x:c r="E107" s="10" t="n">
        <x:v>3.096</x:v>
      </x:c>
      <x:c r="F107" s="10" t="n">
        <x:v>68853.66</x:v>
      </x:c>
      <x:c r="G107" s="10" t="n">
        <x:v>2107.16</x:v>
      </x:c>
      <x:c r="H107" s="9" t="n">
        <x:f>'各链销毁'!G107</x:f>
        <x:v>0</x:v>
      </x:c>
      <x:c r="I107" s="9" t="n">
        <x:v>0</x:v>
      </x:c>
      <x:c r="J107" s="11" t="n">
        <x:f>IF(D107=0,0,I107/D107)</x:f>
        <x:v>0</x:v>
      </x:c>
      <x:c r="K107" s="9" t="n">
        <x:v>1264432168</x:v>
      </x:c>
      <x:c r="L107" s="9" t="n">
        <x:v>0</x:v>
      </x:c>
      <x:c r="M107" s="9"/>
      <x:c r="N107" s="2" t="str">
        <x:v>完整</x:v>
      </x:c>
      <x:c r="O107" s="9" t="n">
        <x:f>AVERAGE(B101:B107)</x:f>
        <x:v>39142.857142857145</x:v>
      </x:c>
      <x:c r="P107" s="9" t="n">
        <x:f>AVERAGE(D101:D107)</x:f>
        <x:v>132095</x:v>
      </x:c>
      <x:c r="Q107" s="9" t="n">
        <x:f>B107*E107</x:f>
        <x:v>148608</x:v>
      </x:c>
      <x:c r="R107" s="9" t="n">
        <x:f>H107*E107</x:f>
        <x:v>0</x:v>
      </x:c>
      <x:c r="S107" s="2"/>
      <x:c r="T107" s="2"/>
      <x:c r="U107" s="2"/>
    </x:row>
    <x:row r="108" ht="24" customHeight="1">
      <x:c r="A108" s="8" t="n">
        <x:v>46119</x:v>
      </x:c>
      <x:c r="B108" s="9" t="n">
        <x:f>'各链销毁'!L108</x:f>
        <x:v>70000</x:v>
      </x:c>
      <x:c r="C108" s="9" t="n">
        <x:f>C107+B108</x:f>
        <x:v>2922000</x:v>
      </x:c>
      <x:c r="D108" s="9" t="n">
        <x:v>237459</x:v>
      </x:c>
      <x:c r="E108" s="10" t="n">
        <x:v>3.286</x:v>
      </x:c>
      <x:c r="F108" s="10" t="n">
        <x:v>71924.22</x:v>
      </x:c>
      <x:c r="G108" s="10" t="n">
        <x:v>2240.01</x:v>
      </x:c>
      <x:c r="H108" s="9" t="n">
        <x:f>'各链销毁'!G108</x:f>
        <x:v>0</x:v>
      </x:c>
      <x:c r="I108" s="9" t="n">
        <x:v>0</x:v>
      </x:c>
      <x:c r="J108" s="11" t="n">
        <x:f>IF(D108=0,0,I108/D108)</x:f>
        <x:v>0</x:v>
      </x:c>
      <x:c r="K108" s="9" t="n">
        <x:v>1387130258</x:v>
      </x:c>
      <x:c r="L108" s="9" t="n">
        <x:v>0</x:v>
      </x:c>
      <x:c r="M108" s="9"/>
      <x:c r="N108" s="2" t="str">
        <x:v>完整</x:v>
      </x:c>
      <x:c r="O108" s="9" t="n">
        <x:f>AVERAGE(B102:B108)</x:f>
        <x:v>40285.71428571428</x:v>
      </x:c>
      <x:c r="P108" s="9" t="n">
        <x:f>AVERAGE(D102:D108)</x:f>
        <x:v>133823.42857142858</x:v>
      </x:c>
      <x:c r="Q108" s="9" t="n">
        <x:f>B108*E108</x:f>
        <x:v>230020</x:v>
      </x:c>
      <x:c r="R108" s="9" t="n">
        <x:f>H108*E108</x:f>
        <x:v>0</x:v>
      </x:c>
      <x:c r="S108" s="2"/>
      <x:c r="T108" s="2"/>
      <x:c r="U108" s="2"/>
    </x:row>
    <x:row r="109" ht="24" customHeight="1">
      <x:c r="A109" s="8" t="n">
        <x:v>46120</x:v>
      </x:c>
      <x:c r="B109" s="9" t="n">
        <x:f>'各链销毁'!L109</x:f>
        <x:v>38000</x:v>
      </x:c>
      <x:c r="C109" s="9" t="n">
        <x:f>C108+B109</x:f>
        <x:v>2960000</x:v>
      </x:c>
      <x:c r="D109" s="9" t="n">
        <x:v>126258</x:v>
      </x:c>
      <x:c r="E109" s="10" t="n">
        <x:v>3.121</x:v>
      </x:c>
      <x:c r="F109" s="10" t="n">
        <x:v>71069.93</x:v>
      </x:c>
      <x:c r="G109" s="10" t="n">
        <x:v>2190</x:v>
      </x:c>
      <x:c r="H109" s="9" t="n">
        <x:f>'各链销毁'!G109</x:f>
        <x:v>0</x:v>
      </x:c>
      <x:c r="I109" s="9" t="n">
        <x:v>0</x:v>
      </x:c>
      <x:c r="J109" s="11" t="n">
        <x:f>IF(D109=0,0,I109/D109)</x:f>
        <x:v>0</x:v>
      </x:c>
      <x:c r="K109" s="9" t="n">
        <x:v>1309981505</x:v>
      </x:c>
      <x:c r="L109" s="9" t="n">
        <x:v>0</x:v>
      </x:c>
      <x:c r="M109" s="9"/>
      <x:c r="N109" s="2" t="str">
        <x:v>完整</x:v>
      </x:c>
      <x:c r="O109" s="9" t="n">
        <x:f>AVERAGE(B103:B109)</x:f>
        <x:v>38285.71428571428</x:v>
      </x:c>
      <x:c r="P109" s="9" t="n">
        <x:f>AVERAGE(D103:D109)</x:f>
        <x:v>125364.28571428571</x:v>
      </x:c>
      <x:c r="Q109" s="9" t="n">
        <x:f>B109*E109</x:f>
        <x:v>118598</x:v>
      </x:c>
      <x:c r="R109" s="9" t="n">
        <x:f>H109*E109</x:f>
        <x:v>0</x:v>
      </x:c>
      <x:c r="S109" s="2"/>
      <x:c r="T109" s="2"/>
      <x:c r="U109" s="2"/>
    </x:row>
    <x:row r="110" ht="24" customHeight="1">
      <x:c r="A110" s="8" t="n">
        <x:v>46121</x:v>
      </x:c>
      <x:c r="B110" s="9" t="n">
        <x:f>'各链销毁'!L110</x:f>
        <x:v>46000</x:v>
      </x:c>
      <x:c r="C110" s="9" t="n">
        <x:f>C109+B110</x:f>
        <x:v>3006000</x:v>
      </x:c>
      <x:c r="D110" s="9" t="n">
        <x:v>142775</x:v>
      </x:c>
      <x:c r="E110" s="10" t="n">
        <x:v>3.107</x:v>
      </x:c>
      <x:c r="F110" s="10" t="n">
        <x:v>71787.97</x:v>
      </x:c>
      <x:c r="G110" s="10" t="n">
        <x:v>2190.2</x:v>
      </x:c>
      <x:c r="H110" s="9" t="n">
        <x:f>'各链销毁'!G110</x:f>
        <x:v>0</x:v>
      </x:c>
      <x:c r="I110" s="9" t="n">
        <x:v>0</x:v>
      </x:c>
      <x:c r="J110" s="11" t="n">
        <x:f>IF(D110=0,0,I110/D110)</x:f>
        <x:v>0</x:v>
      </x:c>
      <x:c r="K110" s="9" t="n">
        <x:v>1309915957</x:v>
      </x:c>
      <x:c r="L110" s="9" t="n">
        <x:v>0</x:v>
      </x:c>
      <x:c r="M110" s="9"/>
      <x:c r="N110" s="2" t="str">
        <x:v>完整</x:v>
      </x:c>
      <x:c r="O110" s="9" t="n">
        <x:f>AVERAGE(B104:B110)</x:f>
        <x:v>37714.28571428572</x:v>
      </x:c>
      <x:c r="P110" s="9" t="n">
        <x:f>AVERAGE(D104:D110)</x:f>
        <x:v>123086</x:v>
      </x:c>
      <x:c r="Q110" s="9" t="n">
        <x:f>B110*E110</x:f>
        <x:v>142922</x:v>
      </x:c>
      <x:c r="R110" s="9" t="n">
        <x:f>H110*E110</x:f>
        <x:v>0</x:v>
      </x:c>
      <x:c r="S110" s="2"/>
      <x:c r="T110" s="2"/>
      <x:c r="U110" s="2"/>
    </x:row>
    <x:row r="111" ht="24" customHeight="1">
      <x:c r="A111" s="8" t="n">
        <x:v>46122</x:v>
      </x:c>
      <x:c r="B111" s="9" t="n">
        <x:f>'各链销毁'!L111</x:f>
        <x:v>40000</x:v>
      </x:c>
      <x:c r="C111" s="9" t="n">
        <x:f>C110+B111</x:f>
        <x:v>3046000</x:v>
      </x:c>
      <x:c r="D111" s="9" t="n">
        <x:v>126620</x:v>
      </x:c>
      <x:c r="E111" s="10" t="n">
        <x:v>3.166</x:v>
      </x:c>
      <x:c r="F111" s="10" t="n">
        <x:v>72962.7</x:v>
      </x:c>
      <x:c r="G111" s="10" t="n">
        <x:v>2245.05</x:v>
      </x:c>
      <x:c r="H111" s="9" t="n">
        <x:f>'各链销毁'!G111</x:f>
        <x:v>0</x:v>
      </x:c>
      <x:c r="I111" s="9" t="n">
        <x:v>0</x:v>
      </x:c>
      <x:c r="J111" s="11" t="n">
        <x:f>IF(D111=0,0,I111/D111)</x:f>
        <x:v>0</x:v>
      </x:c>
      <x:c r="K111" s="9" t="n">
        <x:v>1066617406</x:v>
      </x:c>
      <x:c r="L111" s="9" t="n">
        <x:v>0</x:v>
      </x:c>
      <x:c r="M111" s="9"/>
      <x:c r="N111" s="2" t="str">
        <x:v>完整</x:v>
      </x:c>
      <x:c r="O111" s="9" t="n">
        <x:f>AVERAGE(B105:B111)</x:f>
        <x:v>40285.71428571428</x:v>
      </x:c>
      <x:c r="P111" s="9" t="n">
        <x:f>AVERAGE(D105:D111)</x:f>
        <x:v>130593.71428571429</x:v>
      </x:c>
      <x:c r="Q111" s="9" t="n">
        <x:f>B111*E111</x:f>
        <x:v>126640</x:v>
      </x:c>
      <x:c r="R111" s="9" t="n">
        <x:f>H111*E111</x:f>
        <x:v>0</x:v>
      </x:c>
      <x:c r="S111" s="2"/>
      <x:c r="T111" s="2"/>
      <x:c r="U111" s="2"/>
    </x:row>
    <x:row r="112" ht="24" customHeight="1">
      <x:c r="A112" s="8" t="n">
        <x:v>46123</x:v>
      </x:c>
      <x:c r="B112" s="9" t="n">
        <x:f>'各链销毁'!L112</x:f>
        <x:v>26000</x:v>
      </x:c>
      <x:c r="C112" s="9" t="n">
        <x:f>C111+B112</x:f>
        <x:v>3072000</x:v>
      </x:c>
      <x:c r="D112" s="9" t="n">
        <x:v>81931</x:v>
      </x:c>
      <x:c r="E112" s="10" t="n">
        <x:v>3.15</x:v>
      </x:c>
      <x:c r="F112" s="10" t="n">
        <x:v>73043.16</x:v>
      </x:c>
      <x:c r="G112" s="10" t="n">
        <x:v>2284.99</x:v>
      </x:c>
      <x:c r="H112" s="9" t="n">
        <x:f>'各链销毁'!G112</x:f>
        <x:v>0</x:v>
      </x:c>
      <x:c r="I112" s="9" t="n">
        <x:v>0</x:v>
      </x:c>
      <x:c r="J112" s="11" t="n">
        <x:f>IF(D112=0,0,I112/D112)</x:f>
        <x:v>0</x:v>
      </x:c>
      <x:c r="K112" s="9" t="n">
        <x:v>710909189</x:v>
      </x:c>
      <x:c r="L112" s="9" t="n">
        <x:v>0</x:v>
      </x:c>
      <x:c r="M112" s="9"/>
      <x:c r="N112" s="2" t="str">
        <x:v>完整</x:v>
      </x:c>
      <x:c r="O112" s="9" t="n">
        <x:f>AVERAGE(B106:B112)</x:f>
        <x:v>42571.42857142857</x:v>
      </x:c>
      <x:c r="P112" s="9" t="n">
        <x:f>AVERAGE(D106:D112)</x:f>
        <x:v>137612.14285714287</x:v>
      </x:c>
      <x:c r="Q112" s="9" t="n">
        <x:f>B112*E112</x:f>
        <x:v>81900</x:v>
      </x:c>
      <x:c r="R112" s="9" t="n">
        <x:f>H112*E112</x:f>
        <x:v>0</x:v>
      </x:c>
      <x:c r="S112" s="2"/>
      <x:c r="T112" s="2"/>
      <x:c r="U112" s="2"/>
    </x:row>
    <x:row r="113" ht="24" customHeight="1">
      <x:c r="A113" s="8" t="n">
        <x:v>46124</x:v>
      </x:c>
      <x:c r="B113" s="9" t="n">
        <x:f>'各链销毁'!L113</x:f>
        <x:v>36000</x:v>
      </x:c>
      <x:c r="C113" s="9" t="n">
        <x:f>C112+B113</x:f>
        <x:v>3108000</x:v>
      </x:c>
      <x:c r="D113" s="9" t="n">
        <x:v>112465</x:v>
      </x:c>
      <x:c r="E113" s="10" t="n">
        <x:v>3.018</x:v>
      </x:c>
      <x:c r="F113" s="10" t="n">
        <x:v>70740.98</x:v>
      </x:c>
      <x:c r="G113" s="10" t="n">
        <x:v>2191.65</x:v>
      </x:c>
      <x:c r="H113" s="9" t="n">
        <x:f>'各链销毁'!G113</x:f>
        <x:v>0</x:v>
      </x:c>
      <x:c r="I113" s="9" t="n">
        <x:v>0</x:v>
      </x:c>
      <x:c r="J113" s="11" t="n">
        <x:f>IF(D113=0,0,I113/D113)</x:f>
        <x:v>0</x:v>
      </x:c>
      <x:c r="K113" s="9" t="n">
        <x:v>845266910</x:v>
      </x:c>
      <x:c r="L113" s="9" t="n">
        <x:v>0</x:v>
      </x:c>
      <x:c r="M113" s="9"/>
      <x:c r="N113" s="2" t="str">
        <x:v>完整</x:v>
      </x:c>
      <x:c r="O113" s="9" t="n">
        <x:f>AVERAGE(B107:B113)</x:f>
        <x:v>43428.57142857143</x:v>
      </x:c>
      <x:c r="P113" s="9" t="n">
        <x:f>AVERAGE(D107:D113)</x:f>
        <x:v>139464.2857142857</x:v>
      </x:c>
      <x:c r="Q113" s="9" t="n">
        <x:f>B113*E113</x:f>
        <x:v>108647.99999999999</x:v>
      </x:c>
      <x:c r="R113" s="9" t="n">
        <x:f>H113*E113</x:f>
        <x:v>0</x:v>
      </x:c>
      <x:c r="S113" s="2"/>
      <x:c r="T113" s="2"/>
      <x:c r="U113" s="2"/>
    </x:row>
    <x:row r="114" ht="24" customHeight="1">
      <x:c r="A114" s="8" t="n">
        <x:v>46125</x:v>
      </x:c>
      <x:c r="B114" s="9" t="n">
        <x:f>'各链销毁'!L114</x:f>
        <x:v>50000</x:v>
      </x:c>
      <x:c r="C114" s="9" t="n">
        <x:f>C113+B114</x:f>
        <x:v>3158000</x:v>
      </x:c>
      <x:c r="D114" s="9" t="n">
        <x:v>166830</x:v>
      </x:c>
      <x:c r="E114" s="10" t="n">
        <x:v>3.234</x:v>
      </x:c>
      <x:c r="F114" s="10" t="n">
        <x:v>74417.99</x:v>
      </x:c>
      <x:c r="G114" s="10" t="n">
        <x:v>2369.46</x:v>
      </x:c>
      <x:c r="H114" s="9" t="n">
        <x:f>'各链销毁'!G114</x:f>
        <x:v>0</x:v>
      </x:c>
      <x:c r="I114" s="9" t="n">
        <x:v>0</x:v>
      </x:c>
      <x:c r="J114" s="11" t="n">
        <x:f>IF(D114=0,0,I114/D114)</x:f>
        <x:v>0</x:v>
      </x:c>
      <x:c r="K114" s="9" t="n">
        <x:v>1612738931</x:v>
      </x:c>
      <x:c r="L114" s="9" t="n">
        <x:v>0</x:v>
      </x:c>
      <x:c r="M114" s="9"/>
      <x:c r="N114" s="2" t="str">
        <x:v>完整</x:v>
      </x:c>
      <x:c r="O114" s="9" t="n">
        <x:f>AVERAGE(B108:B114)</x:f>
        <x:v>43714.28571428572</x:v>
      </x:c>
      <x:c r="P114" s="9" t="n">
        <x:f>AVERAGE(D108:D114)</x:f>
        <x:v>142048.2857142857</x:v>
      </x:c>
      <x:c r="Q114" s="9" t="n">
        <x:f>B114*E114</x:f>
        <x:v>161700</x:v>
      </x:c>
      <x:c r="R114" s="9" t="n">
        <x:f>H114*E114</x:f>
        <x:v>0</x:v>
      </x:c>
      <x:c r="S114" s="2"/>
      <x:c r="T114" s="2"/>
      <x:c r="U114" s="2"/>
    </x:row>
    <x:row r="115" ht="24" customHeight="1">
      <x:c r="A115" s="8" t="n">
        <x:v>46126</x:v>
      </x:c>
      <x:c r="B115" s="9" t="n">
        <x:f>'各链销毁'!L115</x:f>
        <x:v>52000</x:v>
      </x:c>
      <x:c r="C115" s="9" t="n">
        <x:f>C114+B115</x:f>
        <x:v>3210000</x:v>
      </x:c>
      <x:c r="D115" s="9" t="n">
        <x:v>162864</x:v>
      </x:c>
      <x:c r="E115" s="10" t="n">
        <x:v>3.132</x:v>
      </x:c>
      <x:c r="F115" s="10" t="n">
        <x:v>74131.55</x:v>
      </x:c>
      <x:c r="G115" s="10" t="n">
        <x:v>2322.44</x:v>
      </x:c>
      <x:c r="H115" s="9" t="n">
        <x:f>'各链销毁'!G115</x:f>
        <x:v>0</x:v>
      </x:c>
      <x:c r="I115" s="9" t="n">
        <x:v>0</x:v>
      </x:c>
      <x:c r="J115" s="11" t="n">
        <x:f>IF(D115=0,0,I115/D115)</x:f>
        <x:v>0</x:v>
      </x:c>
      <x:c r="K115" s="9" t="n">
        <x:v>1504410519</x:v>
      </x:c>
      <x:c r="L115" s="9" t="n">
        <x:v>0</x:v>
      </x:c>
      <x:c r="M115" s="9"/>
      <x:c r="N115" s="2" t="str">
        <x:v>完整</x:v>
      </x:c>
      <x:c r="O115" s="9" t="n">
        <x:f>AVERAGE(B109:B115)</x:f>
        <x:v>41142.857142857145</x:v>
      </x:c>
      <x:c r="P115" s="9" t="n">
        <x:f>AVERAGE(D109:D115)</x:f>
        <x:v>131391.85714285713</x:v>
      </x:c>
      <x:c r="Q115" s="9" t="n">
        <x:f>B115*E115</x:f>
        <x:v>162864</x:v>
      </x:c>
      <x:c r="R115" s="9" t="n">
        <x:f>H115*E115</x:f>
        <x:v>0</x:v>
      </x:c>
      <x:c r="S115" s="2"/>
      <x:c r="T115" s="2"/>
      <x:c r="U115" s="2"/>
    </x:row>
    <x:row r="116" ht="24" customHeight="1">
      <x:c r="A116" s="8" t="n">
        <x:v>46127</x:v>
      </x:c>
      <x:c r="B116" s="9" t="n">
        <x:f>'各链销毁'!L116</x:f>
        <x:v>38000</x:v>
      </x:c>
      <x:c r="C116" s="9" t="n">
        <x:f>C115+B116</x:f>
        <x:v>3248000</x:v>
      </x:c>
      <x:c r="D116" s="9" t="n">
        <x:v>122485</x:v>
      </x:c>
      <x:c r="E116" s="10" t="n">
        <x:v>3.224</x:v>
      </x:c>
      <x:c r="F116" s="10" t="n">
        <x:v>74809.99</x:v>
      </x:c>
      <x:c r="G116" s="10" t="n">
        <x:v>2359.95</x:v>
      </x:c>
      <x:c r="H116" s="9" t="n">
        <x:f>'各链销毁'!G116</x:f>
        <x:v>0</x:v>
      </x:c>
      <x:c r="I116" s="9" t="n">
        <x:v>0</x:v>
      </x:c>
      <x:c r="J116" s="11" t="n">
        <x:f>IF(D116=0,0,I116/D116)</x:f>
        <x:v>0</x:v>
      </x:c>
      <x:c r="K116" s="9" t="n">
        <x:v>1087782674</x:v>
      </x:c>
      <x:c r="L116" s="9" t="n">
        <x:v>0</x:v>
      </x:c>
      <x:c r="M116" s="9"/>
      <x:c r="N116" s="2" t="str">
        <x:v>完整</x:v>
      </x:c>
      <x:c r="O116" s="9" t="n">
        <x:f>AVERAGE(B110:B116)</x:f>
        <x:v>41142.857142857145</x:v>
      </x:c>
      <x:c r="P116" s="9" t="n">
        <x:f>AVERAGE(D110:D116)</x:f>
        <x:v>130852.85714285714</x:v>
      </x:c>
      <x:c r="Q116" s="9" t="n">
        <x:f>B116*E116</x:f>
        <x:v>122512.00000000001</x:v>
      </x:c>
      <x:c r="R116" s="9" t="n">
        <x:f>H116*E116</x:f>
        <x:v>0</x:v>
      </x:c>
      <x:c r="S116" s="2"/>
      <x:c r="T116" s="2"/>
      <x:c r="U116" s="2"/>
    </x:row>
    <x:row r="117" ht="24" customHeight="1">
      <x:c r="A117" s="8" t="n">
        <x:v>46128</x:v>
      </x:c>
      <x:c r="B117" s="9" t="n">
        <x:f>'各链销毁'!L117</x:f>
        <x:v>40000</x:v>
      </x:c>
      <x:c r="C117" s="9" t="n">
        <x:f>C116+B117</x:f>
        <x:v>3288000</x:v>
      </x:c>
      <x:c r="D117" s="9" t="n">
        <x:v>137158</x:v>
      </x:c>
      <x:c r="E117" s="10" t="n">
        <x:v>3.429</x:v>
      </x:c>
      <x:c r="F117" s="10" t="n">
        <x:v>75154.29</x:v>
      </x:c>
      <x:c r="G117" s="10" t="n">
        <x:v>2348.17</x:v>
      </x:c>
      <x:c r="H117" s="9" t="n">
        <x:f>'各链销毁'!G117</x:f>
        <x:v>0</x:v>
      </x:c>
      <x:c r="I117" s="9" t="n">
        <x:v>0</x:v>
      </x:c>
      <x:c r="J117" s="11" t="n">
        <x:f>IF(D117=0,0,I117/D117)</x:f>
        <x:v>0</x:v>
      </x:c>
      <x:c r="K117" s="9" t="n">
        <x:v>1319588981</x:v>
      </x:c>
      <x:c r="L117" s="9" t="n">
        <x:v>0</x:v>
      </x:c>
      <x:c r="M117" s="9"/>
      <x:c r="N117" s="2" t="str">
        <x:v>完整</x:v>
      </x:c>
      <x:c r="O117" s="9" t="n">
        <x:f>AVERAGE(B111:B117)</x:f>
        <x:v>40285.71428571428</x:v>
      </x:c>
      <x:c r="P117" s="9" t="n">
        <x:f>AVERAGE(D111:D117)</x:f>
        <x:v>130050.42857142857</x:v>
      </x:c>
      <x:c r="Q117" s="9" t="n">
        <x:f>B117*E117</x:f>
        <x:v>137160</x:v>
      </x:c>
      <x:c r="R117" s="9" t="n">
        <x:f>H117*E117</x:f>
        <x:v>0</x:v>
      </x:c>
      <x:c r="S117" s="2"/>
      <x:c r="T117" s="2"/>
      <x:c r="U117" s="2"/>
    </x:row>
    <x:row r="118" ht="24" customHeight="1">
      <x:c r="A118" s="8" t="n">
        <x:v>46129</x:v>
      </x:c>
      <x:c r="B118" s="9" t="n">
        <x:f>'各链销毁'!L118</x:f>
        <x:v>56000</x:v>
      </x:c>
      <x:c r="C118" s="9" t="n">
        <x:f>C117+B118</x:f>
        <x:v>3344000</x:v>
      </x:c>
      <x:c r="D118" s="9" t="n">
        <x:v>193773</x:v>
      </x:c>
      <x:c r="E118" s="10" t="n">
        <x:v>3.453</x:v>
      </x:c>
      <x:c r="F118" s="10" t="n">
        <x:v>77072</x:v>
      </x:c>
      <x:c r="G118" s="10" t="n">
        <x:v>2419</x:v>
      </x:c>
      <x:c r="H118" s="9" t="n">
        <x:f>'各链销毁'!G118</x:f>
        <x:v>0</x:v>
      </x:c>
      <x:c r="I118" s="9" t="n">
        <x:v>0</x:v>
      </x:c>
      <x:c r="J118" s="11" t="n">
        <x:f>IF(D118=0,0,I118/D118)</x:f>
        <x:v>0</x:v>
      </x:c>
      <x:c r="K118" s="9" t="n">
        <x:v>1574190891</x:v>
      </x:c>
      <x:c r="L118" s="9" t="n">
        <x:v>0</x:v>
      </x:c>
      <x:c r="M118" s="9"/>
      <x:c r="N118" s="2" t="str">
        <x:v>完整</x:v>
      </x:c>
      <x:c r="O118" s="9" t="n">
        <x:f>AVERAGE(B112:B118)</x:f>
        <x:v>42571.42857142857</x:v>
      </x:c>
      <x:c r="P118" s="9" t="n">
        <x:f>AVERAGE(D112:D118)</x:f>
        <x:v>139643.7142857143</x:v>
      </x:c>
      <x:c r="Q118" s="9" t="n">
        <x:f>B118*E118</x:f>
        <x:v>193368</x:v>
      </x:c>
      <x:c r="R118" s="9" t="n">
        <x:f>H118*E118</x:f>
        <x:v>0</x:v>
      </x:c>
      <x:c r="S118" s="2"/>
      <x:c r="T118" s="2"/>
      <x:c r="U118" s="2"/>
    </x:row>
    <x:row r="119" ht="24" customHeight="1">
      <x:c r="A119" s="8" t="n">
        <x:v>46130</x:v>
      </x:c>
      <x:c r="B119" s="9" t="n">
        <x:f>'各链销毁'!L119</x:f>
        <x:v>44000</x:v>
      </x:c>
      <x:c r="C119" s="9" t="n">
        <x:f>C118+B119</x:f>
        <x:v>3388000</x:v>
      </x:c>
      <x:c r="D119" s="9" t="n">
        <x:v>195410</x:v>
      </x:c>
      <x:c r="E119" s="10" t="n">
        <x:v>3.35</x:v>
      </x:c>
      <x:c r="F119" s="10" t="n">
        <x:v>75691.76</x:v>
      </x:c>
      <x:c r="G119" s="10" t="n">
        <x:v>2350.32</x:v>
      </x:c>
      <x:c r="H119" s="9" t="n">
        <x:f>'各链销毁'!G119</x:f>
        <x:v>0</x:v>
      </x:c>
      <x:c r="I119" s="9" t="n">
        <x:v>0</x:v>
      </x:c>
      <x:c r="J119" s="11" t="n">
        <x:f>IF(D119=0,0,I119/D119)</x:f>
        <x:v>0</x:v>
      </x:c>
      <x:c r="K119" s="9" t="n">
        <x:v>1265267547</x:v>
      </x:c>
      <x:c r="L119" s="9" t="n">
        <x:v>0</x:v>
      </x:c>
      <x:c r="M119" s="9"/>
      <x:c r="N119" s="2" t="str">
        <x:v>完整</x:v>
      </x:c>
      <x:c r="O119" s="9" t="n">
        <x:f>AVERAGE(B113:B119)</x:f>
        <x:v>45142.857142857145</x:v>
      </x:c>
      <x:c r="P119" s="9" t="n">
        <x:f>AVERAGE(D113:D119)</x:f>
        <x:v>155855</x:v>
      </x:c>
      <x:c r="Q119" s="9" t="n">
        <x:f>B119*E119</x:f>
        <x:v>147400</x:v>
      </x:c>
      <x:c r="R119" s="9" t="n">
        <x:f>H119*E119</x:f>
        <x:v>0</x:v>
      </x:c>
      <x:c r="S119" s="2"/>
      <x:c r="T119" s="2"/>
      <x:c r="U119" s="2"/>
    </x:row>
    <x:row r="120" ht="24" customHeight="1">
      <x:c r="A120" s="8" t="n">
        <x:v>46131</x:v>
      </x:c>
      <x:c r="B120" s="9" t="n">
        <x:f>'各链销毁'!L120</x:f>
        <x:v>90000</x:v>
      </x:c>
      <x:c r="C120" s="9" t="n">
        <x:f>C119+B120</x:f>
        <x:v>3478000</x:v>
      </x:c>
      <x:c r="D120" s="9" t="n">
        <x:v>290774</x:v>
      </x:c>
      <x:c r="E120" s="10" t="n">
        <x:v>3.231</x:v>
      </x:c>
      <x:c r="F120" s="10" t="n">
        <x:v>73801.79</x:v>
      </x:c>
      <x:c r="G120" s="10" t="n">
        <x:v>2263.27</x:v>
      </x:c>
      <x:c r="H120" s="9" t="n">
        <x:f>'各链销毁'!G120</x:f>
        <x:v>0</x:v>
      </x:c>
      <x:c r="I120" s="9" t="n">
        <x:v>0</x:v>
      </x:c>
      <x:c r="J120" s="11" t="n">
        <x:f>IF(D120=0,0,I120/D120)</x:f>
        <x:v>0</x:v>
      </x:c>
      <x:c r="K120" s="9" t="n">
        <x:v>2218259552</x:v>
      </x:c>
      <x:c r="L120" s="9" t="n">
        <x:v>0</x:v>
      </x:c>
      <x:c r="M120" s="9"/>
      <x:c r="N120" s="2" t="str">
        <x:v>完整</x:v>
      </x:c>
      <x:c r="O120" s="9" t="n">
        <x:f>AVERAGE(B114:B120)</x:f>
        <x:v>52857.142857142855</x:v>
      </x:c>
      <x:c r="P120" s="9" t="n">
        <x:f>AVERAGE(D114:D120)</x:f>
        <x:v>181327.7142857143</x:v>
      </x:c>
      <x:c r="Q120" s="9" t="n">
        <x:f>B120*E120</x:f>
        <x:v>290790</x:v>
      </x:c>
      <x:c r="R120" s="9" t="n">
        <x:f>H120*E120</x:f>
        <x:v>0</x:v>
      </x:c>
      <x:c r="S120" s="2"/>
      <x:c r="T120" s="2"/>
      <x:c r="U120" s="2"/>
    </x:row>
    <x:row r="121" ht="24" customHeight="1">
      <x:c r="A121" s="8" t="n">
        <x:v>46132</x:v>
      </x:c>
      <x:c r="B121" s="9" t="n">
        <x:f>'各链销毁'!L121</x:f>
        <x:v>72000</x:v>
      </x:c>
      <x:c r="C121" s="9" t="n">
        <x:f>C120+B121</x:f>
        <x:v>3550000</x:v>
      </x:c>
      <x:c r="D121" s="9" t="n">
        <x:v>266063</x:v>
      </x:c>
      <x:c r="E121" s="10" t="n">
        <x:v>3.233</x:v>
      </x:c>
      <x:c r="F121" s="10" t="n">
        <x:v>75840.97</x:v>
      </x:c>
      <x:c r="G121" s="10" t="n">
        <x:v>2313.85</x:v>
      </x:c>
      <x:c r="H121" s="9" t="n">
        <x:f>'各链销毁'!G121</x:f>
        <x:v>0</x:v>
      </x:c>
      <x:c r="I121" s="9" t="n">
        <x:v>0</x:v>
      </x:c>
      <x:c r="J121" s="11" t="n">
        <x:f>IF(D121=0,0,I121/D121)</x:f>
        <x:v>0</x:v>
      </x:c>
      <x:c r="K121" s="9" t="n">
        <x:v>1935404274</x:v>
      </x:c>
      <x:c r="L121" s="9" t="n">
        <x:v>0</x:v>
      </x:c>
      <x:c r="M121" s="9"/>
      <x:c r="N121" s="2" t="str">
        <x:v>完整</x:v>
      </x:c>
      <x:c r="O121" s="9" t="n">
        <x:f>AVERAGE(B115:B121)</x:f>
        <x:v>56000</x:v>
      </x:c>
      <x:c r="P121" s="9" t="n">
        <x:f>AVERAGE(D115:D121)</x:f>
        <x:v>195503.85714285713</x:v>
      </x:c>
      <x:c r="Q121" s="9" t="n">
        <x:f>B121*E121</x:f>
        <x:v>232776</x:v>
      </x:c>
      <x:c r="R121" s="9" t="n">
        <x:f>H121*E121</x:f>
        <x:v>0</x:v>
      </x:c>
      <x:c r="S121" s="2"/>
      <x:c r="T121" s="2"/>
      <x:c r="U121" s="2"/>
    </x:row>
    <x:row r="122" ht="24" customHeight="1">
      <x:c r="A122" s="8" t="n">
        <x:v>46133</x:v>
      </x:c>
      <x:c r="B122" s="9" t="n">
        <x:f>'各链销毁'!L122</x:f>
        <x:v>62000</x:v>
      </x:c>
      <x:c r="C122" s="9" t="n">
        <x:f>C121+B122</x:f>
        <x:v>3612000</x:v>
      </x:c>
      <x:c r="D122" s="9" t="n">
        <x:v>228731</x:v>
      </x:c>
      <x:c r="E122" s="10" t="n">
        <x:v>3.271</x:v>
      </x:c>
      <x:c r="F122" s="10" t="n">
        <x:v>76336.15</x:v>
      </x:c>
      <x:c r="G122" s="10" t="n">
        <x:v>2327.14</x:v>
      </x:c>
      <x:c r="H122" s="9" t="n">
        <x:f>'各链销毁'!G122</x:f>
        <x:v>0</x:v>
      </x:c>
      <x:c r="I122" s="9" t="n">
        <x:v>0</x:v>
      </x:c>
      <x:c r="J122" s="11" t="n">
        <x:f>IF(D122=0,0,I122/D122)</x:f>
        <x:v>0</x:v>
      </x:c>
      <x:c r="K122" s="9" t="n">
        <x:v>2212759422</x:v>
      </x:c>
      <x:c r="L122" s="9" t="n">
        <x:v>0</x:v>
      </x:c>
      <x:c r="M122" s="9"/>
      <x:c r="N122" s="2" t="str">
        <x:v>完整</x:v>
      </x:c>
      <x:c r="O122" s="9" t="n">
        <x:f>AVERAGE(B116:B122)</x:f>
        <x:v>57428.57142857143</x:v>
      </x:c>
      <x:c r="P122" s="9" t="n">
        <x:f>AVERAGE(D116:D122)</x:f>
        <x:v>204913.42857142858</x:v>
      </x:c>
      <x:c r="Q122" s="9" t="n">
        <x:f>B122*E122</x:f>
        <x:v>202802</x:v>
      </x:c>
      <x:c r="R122" s="9" t="n">
        <x:f>H122*E122</x:f>
        <x:v>0</x:v>
      </x:c>
      <x:c r="S122" s="2"/>
      <x:c r="T122" s="2"/>
      <x:c r="U122" s="2"/>
    </x:row>
    <x:row r="123" ht="24" customHeight="1">
      <x:c r="A123" s="8" t="n">
        <x:v>46134</x:v>
      </x:c>
      <x:c r="B123" s="9" t="n">
        <x:f>'各链销毁'!L123</x:f>
        <x:v>54000</x:v>
      </x:c>
      <x:c r="C123" s="9" t="n">
        <x:f>C122+B123</x:f>
        <x:v>3666000</x:v>
      </x:c>
      <x:c r="D123" s="9" t="n">
        <x:v>179218</x:v>
      </x:c>
      <x:c r="E123" s="10" t="n">
        <x:v>3.315</x:v>
      </x:c>
      <x:c r="F123" s="10" t="n">
        <x:v>78178.23</x:v>
      </x:c>
      <x:c r="G123" s="10" t="n">
        <x:v>2374.07</x:v>
      </x:c>
      <x:c r="H123" s="9" t="n">
        <x:f>'各链销毁'!G123</x:f>
        <x:v>0</x:v>
      </x:c>
      <x:c r="I123" s="9" t="n">
        <x:v>0</x:v>
      </x:c>
      <x:c r="J123" s="11" t="n">
        <x:f>IF(D123=0,0,I123/D123)</x:f>
        <x:v>0</x:v>
      </x:c>
      <x:c r="K123" s="9" t="n">
        <x:v>1975761417</x:v>
      </x:c>
      <x:c r="L123" s="9" t="n">
        <x:v>0</x:v>
      </x:c>
      <x:c r="M123" s="9"/>
      <x:c r="N123" s="2" t="str">
        <x:v>完整</x:v>
      </x:c>
      <x:c r="O123" s="9" t="n">
        <x:f>AVERAGE(B117:B123)</x:f>
        <x:v>59714.28571428572</x:v>
      </x:c>
      <x:c r="P123" s="9" t="n">
        <x:f>AVERAGE(D117:D123)</x:f>
        <x:v>213018.14285714287</x:v>
      </x:c>
      <x:c r="Q123" s="9" t="n">
        <x:f>B123*E123</x:f>
        <x:v>179010</x:v>
      </x:c>
      <x:c r="R123" s="9" t="n">
        <x:f>H123*E123</x:f>
        <x:v>0</x:v>
      </x:c>
      <x:c r="S123" s="2"/>
      <x:c r="T123" s="2"/>
      <x:c r="U123" s="2"/>
    </x:row>
    <x:row r="124" ht="24" customHeight="1">
      <x:c r="A124" s="8" t="n">
        <x:v>46135</x:v>
      </x:c>
      <x:c r="B124" s="9" t="n">
        <x:f>'各链销毁'!L124</x:f>
        <x:v>56000</x:v>
      </x:c>
      <x:c r="C124" s="9" t="n">
        <x:f>C123+B124</x:f>
        <x:v>3722000</x:v>
      </x:c>
      <x:c r="D124" s="9" t="n">
        <x:v>184540</x:v>
      </x:c>
      <x:c r="E124" s="10" t="n">
        <x:v>3.294</x:v>
      </x:c>
      <x:c r="F124" s="10" t="n">
        <x:v>78257.48</x:v>
      </x:c>
      <x:c r="G124" s="10" t="n">
        <x:v>2330.26</x:v>
      </x:c>
      <x:c r="H124" s="9" t="n">
        <x:f>'各链销毁'!G124</x:f>
        <x:v>0</x:v>
      </x:c>
      <x:c r="I124" s="9" t="n">
        <x:v>0</x:v>
      </x:c>
      <x:c r="J124" s="11" t="n">
        <x:f>IF(D124=0,0,I124/D124)</x:f>
        <x:v>0</x:v>
      </x:c>
      <x:c r="K124" s="9" t="n">
        <x:v>2035150080</x:v>
      </x:c>
      <x:c r="L124" s="9" t="n">
        <x:v>0</x:v>
      </x:c>
      <x:c r="M124" s="9"/>
      <x:c r="N124" s="2" t="str">
        <x:v>完整</x:v>
      </x:c>
      <x:c r="O124" s="9" t="n">
        <x:f>AVERAGE(B118:B124)</x:f>
        <x:v>62000</x:v>
      </x:c>
      <x:c r="P124" s="9" t="n">
        <x:f>AVERAGE(D118:D124)</x:f>
        <x:v>219787</x:v>
      </x:c>
      <x:c r="Q124" s="9" t="n">
        <x:f>B124*E124</x:f>
        <x:v>184464</x:v>
      </x:c>
      <x:c r="R124" s="9" t="n">
        <x:f>H124*E124</x:f>
        <x:v>0</x:v>
      </x:c>
      <x:c r="S124" s="2"/>
      <x:c r="T124" s="2"/>
      <x:c r="U124" s="2"/>
    </x:row>
    <x:row r="125" ht="24" customHeight="1">
      <x:c r="A125" s="8" t="n">
        <x:v>46136</x:v>
      </x:c>
      <x:c r="B125" s="9" t="n">
        <x:f>'各链销毁'!L125</x:f>
        <x:v>38000</x:v>
      </x:c>
      <x:c r="C125" s="9" t="n">
        <x:f>C124+B125</x:f>
        <x:v>3760000</x:v>
      </x:c>
      <x:c r="D125" s="9" t="n">
        <x:v>149913</x:v>
      </x:c>
      <x:c r="E125" s="10" t="n">
        <x:v>3.253</x:v>
      </x:c>
      <x:c r="F125" s="10" t="n">
        <x:v>77437.13</x:v>
      </x:c>
      <x:c r="G125" s="10" t="n">
        <x:v>2314.99</x:v>
      </x:c>
      <x:c r="H125" s="9" t="n">
        <x:f>'各链销毁'!G125</x:f>
        <x:v>0</x:v>
      </x:c>
      <x:c r="I125" s="9" t="n">
        <x:v>0</x:v>
      </x:c>
      <x:c r="J125" s="11" t="n">
        <x:f>IF(D125=0,0,I125/D125)</x:f>
        <x:v>0</x:v>
      </x:c>
      <x:c r="K125" s="9" t="n">
        <x:v>1217051989</x:v>
      </x:c>
      <x:c r="L125" s="9" t="n">
        <x:v>0</x:v>
      </x:c>
      <x:c r="M125" s="9"/>
      <x:c r="N125" s="2" t="str">
        <x:v>完整</x:v>
      </x:c>
      <x:c r="O125" s="9" t="n">
        <x:f>AVERAGE(B119:B125)</x:f>
        <x:v>59428.57142857143</x:v>
      </x:c>
      <x:c r="P125" s="9" t="n">
        <x:f>AVERAGE(D119:D125)</x:f>
        <x:v>213521.2857142857</x:v>
      </x:c>
      <x:c r="Q125" s="9" t="n">
        <x:f>B125*E125</x:f>
        <x:v>123614</x:v>
      </x:c>
      <x:c r="R125" s="9" t="n">
        <x:f>H125*E125</x:f>
        <x:v>0</x:v>
      </x:c>
      <x:c r="S125" s="2"/>
      <x:c r="T125" s="2"/>
      <x:c r="U125" s="2"/>
    </x:row>
    <x:row r="126" ht="24" customHeight="1">
      <x:c r="A126" s="8" t="n">
        <x:v>46137</x:v>
      </x:c>
      <x:c r="B126" s="9" t="n">
        <x:f>'各链销毁'!L126</x:f>
        <x:v>16000</x:v>
      </x:c>
      <x:c r="C126" s="9" t="n">
        <x:f>C125+B126</x:f>
        <x:v>3776000</x:v>
      </x:c>
      <x:c r="D126" s="9" t="n">
        <x:v>67795</x:v>
      </x:c>
      <x:c r="E126" s="10" t="n">
        <x:v>3.258</x:v>
      </x:c>
      <x:c r="F126" s="10" t="n">
        <x:v>77625</x:v>
      </x:c>
      <x:c r="G126" s="10" t="n">
        <x:v>2319.5</x:v>
      </x:c>
      <x:c r="H126" s="9" t="n">
        <x:f>'各链销毁'!G126</x:f>
        <x:v>0</x:v>
      </x:c>
      <x:c r="I126" s="9" t="n">
        <x:v>0</x:v>
      </x:c>
      <x:c r="J126" s="11" t="n">
        <x:f>IF(D126=0,0,I126/D126)</x:f>
        <x:v>0</x:v>
      </x:c>
      <x:c r="K126" s="9" t="n">
        <x:v>868406050</x:v>
      </x:c>
      <x:c r="L126" s="9" t="n">
        <x:v>0</x:v>
      </x:c>
      <x:c r="M126" s="9"/>
      <x:c r="N126" s="2" t="str">
        <x:v>完整</x:v>
      </x:c>
      <x:c r="O126" s="9" t="n">
        <x:f>AVERAGE(B120:B126)</x:f>
        <x:v>55428.57142857143</x:v>
      </x:c>
      <x:c r="P126" s="9" t="n">
        <x:f>AVERAGE(D120:D126)</x:f>
        <x:v>195290.57142857142</x:v>
      </x:c>
      <x:c r="Q126" s="9" t="n">
        <x:f>B126*E126</x:f>
        <x:v>52128</x:v>
      </x:c>
      <x:c r="R126" s="9" t="n">
        <x:f>H126*E126</x:f>
        <x:v>0</x:v>
      </x:c>
      <x:c r="S126" s="2"/>
      <x:c r="T126" s="2"/>
      <x:c r="U126" s="2"/>
    </x:row>
    <x:row r="127" ht="24" customHeight="1">
      <x:c r="A127" s="8" t="n">
        <x:v>46138</x:v>
      </x:c>
      <x:c r="B127" s="9" t="n">
        <x:f>'各链销毁'!L127</x:f>
        <x:v>28000</x:v>
      </x:c>
      <x:c r="C127" s="9" t="n">
        <x:f>C126+B127</x:f>
        <x:v>3804000</x:v>
      </x:c>
      <x:c r="D127" s="9" t="n">
        <x:v>120538</x:v>
      </x:c>
      <x:c r="E127" s="10" t="n">
        <x:v>3.283</x:v>
      </x:c>
      <x:c r="F127" s="10" t="n">
        <x:v>78657.55</x:v>
      </x:c>
      <x:c r="G127" s="10" t="n">
        <x:v>2369.44</x:v>
      </x:c>
      <x:c r="H127" s="9" t="n">
        <x:f>'各链销毁'!G127</x:f>
        <x:v>0</x:v>
      </x:c>
      <x:c r="I127" s="9" t="n">
        <x:v>0</x:v>
      </x:c>
      <x:c r="J127" s="11" t="n">
        <x:f>IF(D127=0,0,I127/D127)</x:f>
        <x:v>0</x:v>
      </x:c>
      <x:c r="K127" s="9" t="n">
        <x:v>1052183270</x:v>
      </x:c>
      <x:c r="L127" s="9" t="n">
        <x:v>0</x:v>
      </x:c>
      <x:c r="M127" s="9"/>
      <x:c r="N127" s="2" t="str">
        <x:v>完整</x:v>
      </x:c>
      <x:c r="O127" s="9" t="n">
        <x:f>AVERAGE(B121:B127)</x:f>
        <x:v>46571.42857142857</x:v>
      </x:c>
      <x:c r="P127" s="9" t="n">
        <x:f>AVERAGE(D121:D127)</x:f>
        <x:v>170971.14285714287</x:v>
      </x:c>
      <x:c r="Q127" s="9" t="n">
        <x:f>B127*E127</x:f>
        <x:v>91924</x:v>
      </x:c>
      <x:c r="R127" s="9" t="n">
        <x:f>H127*E127</x:f>
        <x:v>0</x:v>
      </x:c>
      <x:c r="S127" s="2"/>
      <x:c r="T127" s="2"/>
      <x:c r="U127" s="2"/>
    </x:row>
    <x:row r="128" ht="24" customHeight="1">
      <x:c r="A128" s="8" t="n">
        <x:v>46139</x:v>
      </x:c>
      <x:c r="B128" s="9" t="n">
        <x:f>'各链销毁'!L128</x:f>
        <x:v>46000</x:v>
      </x:c>
      <x:c r="C128" s="9" t="n">
        <x:f>C127+B128</x:f>
        <x:v>3850000</x:v>
      </x:c>
      <x:c r="D128" s="9" t="n">
        <x:v>149490</x:v>
      </x:c>
      <x:c r="E128" s="10" t="n">
        <x:v>3.253</x:v>
      </x:c>
      <x:c r="F128" s="10" t="n">
        <x:v>77371.32</x:v>
      </x:c>
      <x:c r="G128" s="10" t="n">
        <x:v>2303.67</x:v>
      </x:c>
      <x:c r="H128" s="9" t="n">
        <x:f>'各链销毁'!G128</x:f>
        <x:v>0</x:v>
      </x:c>
      <x:c r="I128" s="9" t="n">
        <x:v>0</x:v>
      </x:c>
      <x:c r="J128" s="11" t="n">
        <x:f>IF(D128=0,0,I128/D128)</x:f>
        <x:v>0</x:v>
      </x:c>
      <x:c r="K128" s="9" t="n">
        <x:v>1275632429</x:v>
      </x:c>
      <x:c r="L128" s="9" t="n">
        <x:v>0</x:v>
      </x:c>
      <x:c r="M128" s="9"/>
      <x:c r="N128" s="2" t="str">
        <x:v>完整</x:v>
      </x:c>
      <x:c r="O128" s="9" t="n">
        <x:f>AVERAGE(B122:B128)</x:f>
        <x:v>42857.142857142855</x:v>
      </x:c>
      <x:c r="P128" s="9" t="n">
        <x:f>AVERAGE(D122:D128)</x:f>
        <x:v>154317.85714285713</x:v>
      </x:c>
      <x:c r="Q128" s="9" t="n">
        <x:f>B128*E128</x:f>
        <x:v>149638</x:v>
      </x:c>
      <x:c r="R128" s="9" t="n">
        <x:f>H128*E128</x:f>
        <x:v>0</x:v>
      </x:c>
      <x:c r="S128" s="2"/>
      <x:c r="T128" s="2"/>
      <x:c r="U128" s="2"/>
    </x:row>
    <x:row r="129" ht="24" customHeight="1">
      <x:c r="A129" s="8" t="n">
        <x:v>46140</x:v>
      </x:c>
      <x:c r="B129" s="9" t="n">
        <x:f>'各链销毁'!L129</x:f>
        <x:v>32000</x:v>
      </x:c>
      <x:c r="C129" s="9" t="n">
        <x:f>C128+B129</x:f>
        <x:v>3882000</x:v>
      </x:c>
      <x:c r="D129" s="9" t="n">
        <x:v>103706</x:v>
      </x:c>
      <x:c r="E129" s="10" t="n">
        <x:v>3.242</x:v>
      </x:c>
      <x:c r="F129" s="10" t="n">
        <x:v>76342.77</x:v>
      </x:c>
      <x:c r="G129" s="10" t="n">
        <x:v>2289.42</x:v>
      </x:c>
      <x:c r="H129" s="9" t="n">
        <x:f>'各链销毁'!G129</x:f>
        <x:v>0</x:v>
      </x:c>
      <x:c r="I129" s="9" t="n">
        <x:v>0</x:v>
      </x:c>
      <x:c r="J129" s="11" t="n">
        <x:f>IF(D129=0,0,I129/D129)</x:f>
        <x:v>0</x:v>
      </x:c>
      <x:c r="K129" s="9" t="n">
        <x:v>1453555054</x:v>
      </x:c>
      <x:c r="L129" s="9" t="n">
        <x:v>0</x:v>
      </x:c>
      <x:c r="M129" s="9"/>
      <x:c r="N129" s="2" t="str">
        <x:v>完整</x:v>
      </x:c>
      <x:c r="O129" s="9" t="n">
        <x:f>AVERAGE(B123:B129)</x:f>
        <x:v>38571.42857142857</x:v>
      </x:c>
      <x:c r="P129" s="9" t="n">
        <x:f>AVERAGE(D123:D129)</x:f>
        <x:v>136457.14285714287</x:v>
      </x:c>
      <x:c r="Q129" s="9" t="n">
        <x:f>B129*E129</x:f>
        <x:v>103744</x:v>
      </x:c>
      <x:c r="R129" s="9" t="n">
        <x:f>H129*E129</x:f>
        <x:v>0</x:v>
      </x:c>
      <x:c r="S129" s="2"/>
      <x:c r="T129" s="2"/>
      <x:c r="U129" s="2"/>
    </x:row>
    <x:row r="130" ht="24" customHeight="1">
      <x:c r="A130" s="8" t="n">
        <x:v>46141</x:v>
      </x:c>
      <x:c r="B130" s="9" t="n">
        <x:f>'各链销毁'!L130</x:f>
        <x:v>46000</x:v>
      </x:c>
      <x:c r="C130" s="9" t="n">
        <x:f>C129+B130</x:f>
        <x:v>3928000</x:v>
      </x:c>
      <x:c r="D130" s="9" t="n">
        <x:v>146810</x:v>
      </x:c>
      <x:c r="E130" s="10" t="n">
        <x:v>3.191</x:v>
      </x:c>
      <x:c r="F130" s="10" t="n">
        <x:v>75780</x:v>
      </x:c>
      <x:c r="G130" s="10" t="n">
        <x:v>2252.9</x:v>
      </x:c>
      <x:c r="H130" s="9" t="n">
        <x:f>'各链销毁'!G130</x:f>
        <x:v>0</x:v>
      </x:c>
      <x:c r="I130" s="9" t="n">
        <x:v>0</x:v>
      </x:c>
      <x:c r="J130" s="11" t="n">
        <x:f>IF(D130=0,0,I130/D130)</x:f>
        <x:v>0</x:v>
      </x:c>
      <x:c r="K130" s="9" t="n">
        <x:v>1440795715</x:v>
      </x:c>
      <x:c r="L130" s="9" t="n">
        <x:v>0</x:v>
      </x:c>
      <x:c r="M130" s="9"/>
      <x:c r="N130" s="2" t="str">
        <x:v>完整</x:v>
      </x:c>
      <x:c r="O130" s="9" t="n">
        <x:f>AVERAGE(B124:B130)</x:f>
        <x:v>37428.57142857143</x:v>
      </x:c>
      <x:c r="P130" s="9" t="n">
        <x:f>AVERAGE(D124:D130)</x:f>
        <x:v>131827.42857142858</x:v>
      </x:c>
      <x:c r="Q130" s="9" t="n">
        <x:f>B130*E130</x:f>
        <x:v>146786</x:v>
      </x:c>
      <x:c r="R130" s="9" t="n">
        <x:f>H130*E130</x:f>
        <x:v>0</x:v>
      </x:c>
      <x:c r="S130" s="2"/>
      <x:c r="T130" s="2"/>
      <x:c r="U130" s="2"/>
    </x:row>
    <x:row r="131" ht="24" customHeight="1">
      <x:c r="A131" s="8" t="n">
        <x:v>46142</x:v>
      </x:c>
      <x:c r="B131" s="9" t="n">
        <x:f>'各链销毁'!L131</x:f>
        <x:v>34000</x:v>
      </x:c>
      <x:c r="C131" s="9" t="n">
        <x:f>C130+B131</x:f>
        <x:v>3962000</x:v>
      </x:c>
      <x:c r="D131" s="9" t="n">
        <x:v>108350</x:v>
      </x:c>
      <x:c r="E131" s="10" t="n">
        <x:v>3.187</x:v>
      </x:c>
      <x:c r="F131" s="10" t="n">
        <x:v>76346.57</x:v>
      </x:c>
      <x:c r="G131" s="10" t="n">
        <x:v>2257.51</x:v>
      </x:c>
      <x:c r="H131" s="9" t="n">
        <x:f>'各链销毁'!G131</x:f>
        <x:v>0</x:v>
      </x:c>
      <x:c r="I131" s="9" t="n">
        <x:v>0</x:v>
      </x:c>
      <x:c r="J131" s="11" t="n">
        <x:f>IF(D131=0,0,I131/D131)</x:f>
        <x:v>0</x:v>
      </x:c>
      <x:c r="K131" s="9" t="n">
        <x:v>1140516068</x:v>
      </x:c>
      <x:c r="L131" s="9" t="n">
        <x:v>0</x:v>
      </x:c>
      <x:c r="M131" s="9"/>
      <x:c r="N131" s="2" t="str">
        <x:v>完整</x:v>
      </x:c>
      <x:c r="O131" s="9" t="n">
        <x:f>AVERAGE(B125:B131)</x:f>
        <x:v>34285.71428571428</x:v>
      </x:c>
      <x:c r="P131" s="9" t="n">
        <x:f>AVERAGE(D125:D131)</x:f>
        <x:v>120943.14285714286</x:v>
      </x:c>
      <x:c r="Q131" s="9" t="n">
        <x:f>B131*E131</x:f>
        <x:v>108358</x:v>
      </x:c>
      <x:c r="R131" s="9" t="n">
        <x:f>H131*E131</x:f>
        <x:v>0</x:v>
      </x:c>
      <x:c r="S131" s="2"/>
      <x:c r="T131" s="2"/>
      <x:c r="U131" s="2"/>
    </x:row>
    <x:row r="132" ht="24" customHeight="1">
      <x:c r="A132" s="8" t="n">
        <x:v>46143</x:v>
      </x:c>
      <x:c r="B132" s="9" t="n">
        <x:f>'各链销毁'!L132</x:f>
        <x:v>28000</x:v>
      </x:c>
      <x:c r="C132" s="9" t="n">
        <x:f>C131+B132</x:f>
        <x:v>3990000</x:v>
      </x:c>
      <x:c r="D132" s="9" t="n">
        <x:v>89670</x:v>
      </x:c>
      <x:c r="E132" s="10" t="n">
        <x:v>3.204</x:v>
      </x:c>
      <x:c r="F132" s="10" t="n">
        <x:v>78231.13</x:v>
      </x:c>
      <x:c r="G132" s="10" t="n">
        <x:v>2295.63</x:v>
      </x:c>
      <x:c r="H132" s="9" t="n">
        <x:f>'各链销毁'!G132</x:f>
        <x:v>0</x:v>
      </x:c>
      <x:c r="I132" s="9" t="n">
        <x:v>0</x:v>
      </x:c>
      <x:c r="J132" s="11" t="n">
        <x:f>IF(D132=0,0,I132/D132)</x:f>
        <x:v>0</x:v>
      </x:c>
      <x:c r="K132" s="9" t="n">
        <x:v>989809706</x:v>
      </x:c>
      <x:c r="L132" s="9" t="n">
        <x:v>0</x:v>
      </x:c>
      <x:c r="M132" s="9"/>
      <x:c r="N132" s="2" t="str">
        <x:v>完整</x:v>
      </x:c>
      <x:c r="O132" s="9" t="n">
        <x:f>AVERAGE(B126:B132)</x:f>
        <x:v>32857.142857142855</x:v>
      </x:c>
      <x:c r="P132" s="9" t="n">
        <x:f>AVERAGE(D126:D132)</x:f>
        <x:v>112337</x:v>
      </x:c>
      <x:c r="Q132" s="9" t="n">
        <x:f>B132*E132</x:f>
        <x:v>89712</x:v>
      </x:c>
      <x:c r="R132" s="9" t="n">
        <x:f>H132*E132</x:f>
        <x:v>0</x:v>
      </x:c>
      <x:c r="S132" s="2"/>
      <x:c r="T132" s="2"/>
      <x:c r="U132" s="2"/>
    </x:row>
    <x:row r="133" ht="24" customHeight="1">
      <x:c r="A133" s="8" t="n">
        <x:v>46144</x:v>
      </x:c>
      <x:c r="B133" s="9" t="n">
        <x:f>'各链销毁'!L133</x:f>
        <x:v>20000</x:v>
      </x:c>
      <x:c r="C133" s="9" t="n">
        <x:f>C132+B133</x:f>
        <x:v>4010000</x:v>
      </x:c>
      <x:c r="D133" s="9" t="n">
        <x:v>65073</x:v>
      </x:c>
      <x:c r="E133" s="10" t="n">
        <x:v>3.255</x:v>
      </x:c>
      <x:c r="F133" s="10" t="n">
        <x:v>78686.85</x:v>
      </x:c>
      <x:c r="G133" s="10" t="n">
        <x:v>2316.97</x:v>
      </x:c>
      <x:c r="H133" s="9" t="n">
        <x:f>'各链销毁'!G133</x:f>
        <x:v>0</x:v>
      </x:c>
      <x:c r="I133" s="9" t="n">
        <x:v>0</x:v>
      </x:c>
      <x:c r="J133" s="11" t="n">
        <x:f>IF(D133=0,0,I133/D133)</x:f>
        <x:v>0</x:v>
      </x:c>
      <x:c r="K133" s="9" t="n">
        <x:v>588981959</x:v>
      </x:c>
      <x:c r="L133" s="9" t="n">
        <x:v>0</x:v>
      </x:c>
      <x:c r="M133" s="9"/>
      <x:c r="N133" s="2" t="str">
        <x:v>完整</x:v>
      </x:c>
      <x:c r="O133" s="9" t="n">
        <x:f>AVERAGE(B127:B133)</x:f>
        <x:v>33428.57142857143</x:v>
      </x:c>
      <x:c r="P133" s="9" t="n">
        <x:f>AVERAGE(D127:D133)</x:f>
        <x:v>111948.14285714286</x:v>
      </x:c>
      <x:c r="Q133" s="9" t="n">
        <x:f>B133*E133</x:f>
        <x:v>65100</x:v>
      </x:c>
      <x:c r="R133" s="9" t="n">
        <x:f>H133*E133</x:f>
        <x:v>0</x:v>
      </x:c>
      <x:c r="S133" s="2"/>
      <x:c r="T133" s="2"/>
      <x:c r="U133" s="2"/>
    </x:row>
    <x:row r="134" ht="24" customHeight="1">
      <x:c r="A134" s="8" t="n">
        <x:v>46145</x:v>
      </x:c>
      <x:c r="B134" s="9" t="n">
        <x:f>'各链销毁'!L134</x:f>
        <x:v>24000</x:v>
      </x:c>
      <x:c r="C134" s="9" t="n">
        <x:f>C133+B134</x:f>
        <x:v>4034000</x:v>
      </x:c>
      <x:c r="D134" s="9" t="n">
        <x:v>92466</x:v>
      </x:c>
      <x:c r="E134" s="10" t="n">
        <x:v>3.234</x:v>
      </x:c>
      <x:c r="F134" s="10" t="n">
        <x:v>78568.57</x:v>
      </x:c>
      <x:c r="G134" s="10" t="n">
        <x:v>2322.65</x:v>
      </x:c>
      <x:c r="H134" s="9" t="n">
        <x:f>'各链销毁'!G134</x:f>
        <x:v>0</x:v>
      </x:c>
      <x:c r="I134" s="9" t="n">
        <x:v>0</x:v>
      </x:c>
      <x:c r="J134" s="11" t="n">
        <x:f>IF(D134=0,0,I134/D134)</x:f>
        <x:v>0</x:v>
      </x:c>
      <x:c r="K134" s="9" t="n">
        <x:v>719274480</x:v>
      </x:c>
      <x:c r="L134" s="9" t="n">
        <x:v>0</x:v>
      </x:c>
      <x:c r="M134" s="9"/>
      <x:c r="N134" s="2" t="str">
        <x:v>完整</x:v>
      </x:c>
      <x:c r="O134" s="9" t="n">
        <x:f>AVERAGE(B128:B134)</x:f>
        <x:v>32857.142857142855</x:v>
      </x:c>
      <x:c r="P134" s="9" t="n">
        <x:f>AVERAGE(D128:D134)</x:f>
        <x:v>107937.85714285714</x:v>
      </x:c>
      <x:c r="Q134" s="9" t="n">
        <x:f>B134*E134</x:f>
        <x:v>77616</x:v>
      </x:c>
      <x:c r="R134" s="9" t="n">
        <x:f>H134*E134</x:f>
        <x:v>0</x:v>
      </x:c>
      <x:c r="S134" s="2"/>
      <x:c r="T134" s="2"/>
      <x:c r="U134" s="2"/>
    </x:row>
    <x:row r="135" ht="24" customHeight="1">
      <x:c r="A135" s="8" t="n">
        <x:v>46146</x:v>
      </x:c>
      <x:c r="B135" s="9" t="n">
        <x:f>'各链销毁'!L135</x:f>
        <x:v>66000</x:v>
      </x:c>
      <x:c r="C135" s="9" t="n">
        <x:f>C134+B135</x:f>
        <x:v>4100000</x:v>
      </x:c>
      <x:c r="D135" s="9" t="n">
        <x:v>225247</x:v>
      </x:c>
      <x:c r="E135" s="10" t="n">
        <x:v>3.274</x:v>
      </x:c>
      <x:c r="F135" s="10" t="n">
        <x:v>79861.01</x:v>
      </x:c>
      <x:c r="G135" s="10" t="n">
        <x:v>2347.16</x:v>
      </x:c>
      <x:c r="H135" s="9" t="n">
        <x:f>'各链销毁'!G135</x:f>
        <x:v>0</x:v>
      </x:c>
      <x:c r="I135" s="9" t="n">
        <x:v>0</x:v>
      </x:c>
      <x:c r="J135" s="11" t="n">
        <x:f>IF(D135=0,0,I135/D135)</x:f>
        <x:v>0</x:v>
      </x:c>
      <x:c r="K135" s="9" t="n">
        <x:v>1685346451</x:v>
      </x:c>
      <x:c r="L135" s="9" t="n">
        <x:v>0</x:v>
      </x:c>
      <x:c r="M135" s="9"/>
      <x:c r="N135" s="2" t="str">
        <x:v>完整</x:v>
      </x:c>
      <x:c r="O135" s="9" t="n">
        <x:f>AVERAGE(B129:B135)</x:f>
        <x:v>35714.28571428572</x:v>
      </x:c>
      <x:c r="P135" s="9" t="n">
        <x:f>AVERAGE(D129:D135)</x:f>
        <x:v>118760.28571428571</x:v>
      </x:c>
      <x:c r="Q135" s="9" t="n">
        <x:f>B135*E135</x:f>
        <x:v>216084</x:v>
      </x:c>
      <x:c r="R135" s="9" t="n">
        <x:f>H135*E135</x:f>
        <x:v>0</x:v>
      </x:c>
      <x:c r="S135" s="2"/>
      <x:c r="T135" s="2"/>
      <x:c r="U135" s="2"/>
    </x:row>
    <x:row r="136" ht="24" customHeight="1">
      <x:c r="A136" s="8" t="n">
        <x:v>46147</x:v>
      </x:c>
      <x:c r="B136" s="9" t="n">
        <x:f>'各链销毁'!L136</x:f>
        <x:v>32000</x:v>
      </x:c>
      <x:c r="C136" s="9" t="n">
        <x:f>C135+B136</x:f>
        <x:v>4132000</x:v>
      </x:c>
      <x:c r="D136" s="9" t="n">
        <x:v>107520</x:v>
      </x:c>
      <x:c r="E136" s="10" t="n">
        <x:v>3.358</x:v>
      </x:c>
      <x:c r="F136" s="10" t="n">
        <x:v>80905.52</x:v>
      </x:c>
      <x:c r="G136" s="10" t="n">
        <x:v>2360.77</x:v>
      </x:c>
      <x:c r="H136" s="9" t="n">
        <x:f>'各链销毁'!G136</x:f>
        <x:v>0</x:v>
      </x:c>
      <x:c r="I136" s="9" t="n">
        <x:v>0</x:v>
      </x:c>
      <x:c r="J136" s="11" t="n">
        <x:f>IF(D136=0,0,I136/D136)</x:f>
        <x:v>0</x:v>
      </x:c>
      <x:c r="K136" s="9" t="n">
        <x:v>1171891018</x:v>
      </x:c>
      <x:c r="L136" s="9" t="n">
        <x:v>0</x:v>
      </x:c>
      <x:c r="M136" s="9"/>
      <x:c r="N136" s="2" t="str">
        <x:v>完整</x:v>
      </x:c>
      <x:c r="O136" s="9" t="n">
        <x:f>AVERAGE(B130:B136)</x:f>
        <x:v>35714.28571428572</x:v>
      </x:c>
      <x:c r="P136" s="9" t="n">
        <x:f>AVERAGE(D130:D136)</x:f>
        <x:v>119305.14285714286</x:v>
      </x:c>
      <x:c r="Q136" s="9" t="n">
        <x:f>B136*E136</x:f>
        <x:v>107456</x:v>
      </x:c>
      <x:c r="R136" s="9" t="n">
        <x:f>H136*E136</x:f>
        <x:v>0</x:v>
      </x:c>
      <x:c r="S136" s="2"/>
      <x:c r="T136" s="2"/>
      <x:c r="U136" s="2"/>
    </x:row>
    <x:row r="137" ht="24" customHeight="1">
      <x:c r="A137" s="8" t="n">
        <x:v>46148</x:v>
      </x:c>
      <x:c r="B137" s="9" t="n">
        <x:f>'各链销毁'!L137</x:f>
        <x:v>46000</x:v>
      </x:c>
      <x:c r="C137" s="9" t="n">
        <x:f>C136+B137</x:f>
        <x:v>4178000</x:v>
      </x:c>
      <x:c r="D137" s="9" t="n">
        <x:v>159723</x:v>
      </x:c>
      <x:c r="E137" s="10" t="n">
        <x:v>3.475</x:v>
      </x:c>
      <x:c r="F137" s="10" t="n">
        <x:v>81447.01</x:v>
      </x:c>
      <x:c r="G137" s="10" t="n">
        <x:v>2350.84</x:v>
      </x:c>
      <x:c r="H137" s="9" t="n">
        <x:f>'各链销毁'!G137</x:f>
        <x:v>0</x:v>
      </x:c>
      <x:c r="I137" s="9" t="n">
        <x:v>0</x:v>
      </x:c>
      <x:c r="J137" s="11" t="n">
        <x:f>IF(D137=0,0,I137/D137)</x:f>
        <x:v>0</x:v>
      </x:c>
      <x:c r="K137" s="9" t="n">
        <x:v>1300534410</x:v>
      </x:c>
      <x:c r="L137" s="9" t="n">
        <x:v>0</x:v>
      </x:c>
      <x:c r="M137" s="9"/>
      <x:c r="N137" s="2" t="str">
        <x:v>完整</x:v>
      </x:c>
      <x:c r="O137" s="9" t="n">
        <x:f>AVERAGE(B131:B137)</x:f>
        <x:v>35714.28571428572</x:v>
      </x:c>
      <x:c r="P137" s="9" t="n">
        <x:f>AVERAGE(D131:D137)</x:f>
        <x:v>121149.85714285714</x:v>
      </x:c>
      <x:c r="Q137" s="9" t="n">
        <x:f>B137*E137</x:f>
        <x:v>159850</x:v>
      </x:c>
      <x:c r="R137" s="9" t="n">
        <x:f>H137*E137</x:f>
        <x:v>0</x:v>
      </x:c>
      <x:c r="S137" s="2"/>
      <x:c r="T137" s="2"/>
      <x:c r="U137" s="2"/>
    </x:row>
    <x:row r="138" ht="24" customHeight="1">
      <x:c r="A138" s="8" t="n">
        <x:v>46149</x:v>
      </x:c>
      <x:c r="B138" s="9" t="n">
        <x:f>'各链销毁'!L138</x:f>
        <x:v>38000</x:v>
      </x:c>
      <x:c r="C138" s="9" t="n">
        <x:f>C137+B138</x:f>
        <x:v>4216000</x:v>
      </x:c>
      <x:c r="D138" s="9" t="n">
        <x:v>141742</x:v>
      </x:c>
      <x:c r="E138" s="10" t="n">
        <x:v>3.434</x:v>
      </x:c>
      <x:c r="F138" s="10" t="n">
        <x:v>80006</x:v>
      </x:c>
      <x:c r="G138" s="10" t="n">
        <x:v>2291.06</x:v>
      </x:c>
      <x:c r="H138" s="9" t="n">
        <x:f>'各链销毁'!G138</x:f>
        <x:v>0</x:v>
      </x:c>
      <x:c r="I138" s="9" t="n">
        <x:v>0</x:v>
      </x:c>
      <x:c r="J138" s="11" t="n">
        <x:f>IF(D138=0,0,I138/D138)</x:f>
        <x:v>0</x:v>
      </x:c>
      <x:c r="K138" s="9" t="n">
        <x:v>1427402911</x:v>
      </x:c>
      <x:c r="L138" s="9" t="n">
        <x:v>0</x:v>
      </x:c>
      <x:c r="M138" s="9"/>
      <x:c r="N138" s="2" t="str">
        <x:v>完整</x:v>
      </x:c>
      <x:c r="O138" s="9" t="n">
        <x:f>AVERAGE(B132:B138)</x:f>
        <x:v>36285.71428571428</x:v>
      </x:c>
      <x:c r="P138" s="9" t="n">
        <x:f>AVERAGE(D132:D138)</x:f>
        <x:v>125920.14285714286</x:v>
      </x:c>
      <x:c r="Q138" s="9" t="n">
        <x:f>B138*E138</x:f>
        <x:v>130492</x:v>
      </x:c>
      <x:c r="R138" s="9" t="n">
        <x:f>H138*E138</x:f>
        <x:v>0</x:v>
      </x:c>
      <x:c r="S138" s="2"/>
      <x:c r="T138" s="2"/>
      <x:c r="U138" s="2"/>
    </x:row>
    <x:row r="139" ht="24" customHeight="1">
      <x:c r="A139" s="8" t="n">
        <x:v>46150</x:v>
      </x:c>
      <x:c r="B139" s="9" t="n">
        <x:f>'各链销毁'!L139</x:f>
        <x:v>34000</x:v>
      </x:c>
      <x:c r="C139" s="9" t="n">
        <x:f>C138+B139</x:f>
        <x:v>4250000</x:v>
      </x:c>
      <x:c r="D139" s="9" t="n">
        <x:v>126007</x:v>
      </x:c>
      <x:c r="E139" s="10" t="n">
        <x:v>3.712</x:v>
      </x:c>
      <x:c r="F139" s="10" t="n">
        <x:v>80193.17</x:v>
      </x:c>
      <x:c r="G139" s="10" t="n">
        <x:v>2307.06</x:v>
      </x:c>
      <x:c r="H139" s="9" t="n">
        <x:f>'各链销毁'!G139</x:f>
        <x:v>0</x:v>
      </x:c>
      <x:c r="I139" s="9" t="n">
        <x:v>0</x:v>
      </x:c>
      <x:c r="J139" s="11" t="n">
        <x:f>IF(D139=0,0,I139/D139)</x:f>
        <x:v>0</x:v>
      </x:c>
      <x:c r="K139" s="9" t="n">
        <x:v>1665175612</x:v>
      </x:c>
      <x:c r="L139" s="9" t="n">
        <x:v>0</x:v>
      </x:c>
      <x:c r="M139" s="9"/>
      <x:c r="N139" s="2" t="str">
        <x:v>完整</x:v>
      </x:c>
      <x:c r="O139" s="9" t="n">
        <x:f>AVERAGE(B133:B139)</x:f>
        <x:v>37142.857142857145</x:v>
      </x:c>
      <x:c r="P139" s="9" t="n">
        <x:f>AVERAGE(D133:D139)</x:f>
        <x:v>131111.14285714287</x:v>
      </x:c>
      <x:c r="Q139" s="9" t="n">
        <x:f>B139*E139</x:f>
        <x:v>126208</x:v>
      </x:c>
      <x:c r="R139" s="9" t="n">
        <x:f>H139*E139</x:f>
        <x:v>0</x:v>
      </x:c>
      <x:c r="S139" s="2"/>
      <x:c r="T139" s="2"/>
      <x:c r="U139" s="2"/>
    </x:row>
    <x:row r="140" ht="24" customHeight="1">
      <x:c r="A140" s="8" t="n">
        <x:v>46151</x:v>
      </x:c>
      <x:c r="B140" s="9" t="n">
        <x:f>'各链销毁'!L140</x:f>
        <x:v>16000</x:v>
      </x:c>
      <x:c r="C140" s="9" t="n">
        <x:f>C139+B140</x:f>
        <x:v>4266000</x:v>
      </x:c>
      <x:c r="D140" s="9" t="n">
        <x:v>60853</x:v>
      </x:c>
      <x:c r="E140" s="10" t="n">
        <x:v>3.81</x:v>
      </x:c>
      <x:c r="F140" s="10" t="n">
        <x:v>80678.4</x:v>
      </x:c>
      <x:c r="G140" s="10" t="n">
        <x:v>2326.44</x:v>
      </x:c>
      <x:c r="H140" s="9" t="n">
        <x:f>'各链销毁'!G140</x:f>
        <x:v>0</x:v>
      </x:c>
      <x:c r="I140" s="9" t="n">
        <x:v>0</x:v>
      </x:c>
      <x:c r="J140" s="11" t="n">
        <x:f>IF(D140=0,0,I140/D140)</x:f>
        <x:v>0</x:v>
      </x:c>
      <x:c r="K140" s="9" t="n">
        <x:v>865844848</x:v>
      </x:c>
      <x:c r="L140" s="9" t="n">
        <x:v>0</x:v>
      </x:c>
      <x:c r="M140" s="9"/>
      <x:c r="N140" s="2" t="str">
        <x:v>完整</x:v>
      </x:c>
      <x:c r="O140" s="9" t="n">
        <x:f>AVERAGE(B134:B140)</x:f>
        <x:v>36571.42857142857</x:v>
      </x:c>
      <x:c r="P140" s="9" t="n">
        <x:f>AVERAGE(D134:D140)</x:f>
        <x:v>130508.28571428571</x:v>
      </x:c>
      <x:c r="Q140" s="9" t="n">
        <x:f>B140*E140</x:f>
        <x:v>60960</x:v>
      </x:c>
      <x:c r="R140" s="9" t="n">
        <x:f>H140*E140</x:f>
        <x:v>0</x:v>
      </x:c>
      <x:c r="S140" s="2"/>
      <x:c r="T140" s="2"/>
      <x:c r="U140" s="2"/>
    </x:row>
    <x:row r="141" ht="24" customHeight="1">
      <x:c r="A141" s="8" t="n">
        <x:v>46152</x:v>
      </x:c>
      <x:c r="B141" s="9" t="n">
        <x:f>'各链销毁'!L141</x:f>
        <x:v>24000</x:v>
      </x:c>
      <x:c r="C141" s="9" t="n">
        <x:f>C140+B141</x:f>
        <x:v>4290000</x:v>
      </x:c>
      <x:c r="D141" s="9" t="n">
        <x:v>108196</x:v>
      </x:c>
      <x:c r="E141" s="10" t="n">
        <x:v>3.994</x:v>
      </x:c>
      <x:c r="F141" s="10" t="n">
        <x:v>82210.07</x:v>
      </x:c>
      <x:c r="G141" s="10" t="n">
        <x:v>2371.27</x:v>
      </x:c>
      <x:c r="H141" s="9" t="n">
        <x:f>'各链销毁'!G141</x:f>
        <x:v>0</x:v>
      </x:c>
      <x:c r="I141" s="9" t="n">
        <x:v>0</x:v>
      </x:c>
      <x:c r="J141" s="11" t="n">
        <x:f>IF(D141=0,0,I141/D141)</x:f>
        <x:v>0</x:v>
      </x:c>
      <x:c r="K141" s="9" t="n">
        <x:v>959354032</x:v>
      </x:c>
      <x:c r="L141" s="9" t="n">
        <x:v>0</x:v>
      </x:c>
      <x:c r="M141" s="9"/>
      <x:c r="N141" s="2" t="str">
        <x:v>完整</x:v>
      </x:c>
      <x:c r="O141" s="9" t="n">
        <x:f>AVERAGE(B135:B141)</x:f>
        <x:v>36571.42857142857</x:v>
      </x:c>
      <x:c r="P141" s="9" t="n">
        <x:f>AVERAGE(D135:D141)</x:f>
        <x:v>132755.42857142858</x:v>
      </x:c>
      <x:c r="Q141" s="9" t="n">
        <x:f>B141*E141</x:f>
        <x:v>95856</x:v>
      </x:c>
      <x:c r="R141" s="9" t="n">
        <x:f>H141*E141</x:f>
        <x:v>0</x:v>
      </x:c>
      <x:c r="S141" s="2"/>
      <x:c r="T141" s="2"/>
      <x:c r="U141" s="2"/>
    </x:row>
    <x:row r="142" ht="24" customHeight="1">
      <x:c r="A142" s="8" t="n">
        <x:v>46153</x:v>
      </x:c>
      <x:c r="B142" s="9" t="n">
        <x:f>'各链销毁'!L142</x:f>
        <x:v>34000</x:v>
      </x:c>
      <x:c r="C142" s="9" t="n">
        <x:f>C141+B142</x:f>
        <x:v>4324000</x:v>
      </x:c>
      <x:c r="D142" s="9" t="n">
        <x:v>132483</x:v>
      </x:c>
      <x:c r="E142" s="10" t="n">
        <x:v>3.897</x:v>
      </x:c>
      <x:c r="F142" s="10" t="n">
        <x:v>81745.65</x:v>
      </x:c>
      <x:c r="G142" s="10" t="n">
        <x:v>2339.87</x:v>
      </x:c>
      <x:c r="H142" s="9" t="n">
        <x:f>'各链销毁'!G142</x:f>
        <x:v>0</x:v>
      </x:c>
      <x:c r="I142" s="9" t="n">
        <x:v>0</x:v>
      </x:c>
      <x:c r="J142" s="11" t="n">
        <x:f>IF(D142=0,0,I142/D142)</x:f>
        <x:v>0</x:v>
      </x:c>
      <x:c r="K142" s="9" t="n">
        <x:v>1077078359</x:v>
      </x:c>
      <x:c r="L142" s="9" t="n">
        <x:v>0</x:v>
      </x:c>
      <x:c r="M142" s="9"/>
      <x:c r="N142" s="2" t="str">
        <x:v>完整</x:v>
      </x:c>
      <x:c r="O142" s="9" t="n">
        <x:f>AVERAGE(B136:B142)</x:f>
        <x:v>32000</x:v>
      </x:c>
      <x:c r="P142" s="9" t="n">
        <x:f>AVERAGE(D136:D142)</x:f>
        <x:v>119503.42857142857</x:v>
      </x:c>
      <x:c r="Q142" s="9" t="n">
        <x:f>B142*E142</x:f>
        <x:v>132498</x:v>
      </x:c>
      <x:c r="R142" s="9" t="n">
        <x:f>H142*E142</x:f>
        <x:v>0</x:v>
      </x:c>
      <x:c r="S142" s="2"/>
      <x:c r="T142" s="2"/>
      <x:c r="U142" s="2"/>
    </x:row>
    <x:row r="143" ht="24" customHeight="1">
      <x:c r="A143" s="8" t="n">
        <x:v>46154</x:v>
      </x:c>
      <x:c r="B143" s="9" t="n">
        <x:f>'各链销毁'!L143</x:f>
        <x:v>34000</x:v>
      </x:c>
      <x:c r="C143" s="9" t="n">
        <x:f>C142+B143</x:f>
        <x:v>4358000</x:v>
      </x:c>
      <x:c r="D143" s="9" t="n">
        <x:v>127942</x:v>
      </x:c>
      <x:c r="E143" s="10" t="n">
        <x:v>3.765</x:v>
      </x:c>
      <x:c r="F143" s="10" t="n">
        <x:v>80504.47</x:v>
      </x:c>
      <x:c r="G143" s="10" t="n">
        <x:v>2274.96</x:v>
      </x:c>
      <x:c r="H143" s="9" t="n">
        <x:f>'各链销毁'!G143</x:f>
        <x:v>0</x:v>
      </x:c>
      <x:c r="I143" s="9" t="n">
        <x:v>0</x:v>
      </x:c>
      <x:c r="J143" s="11" t="n">
        <x:f>IF(D143=0,0,I143/D143)</x:f>
        <x:v>0</x:v>
      </x:c>
      <x:c r="K143" s="9" t="n">
        <x:v>1297402140</x:v>
      </x:c>
      <x:c r="L143" s="9" t="n">
        <x:v>0</x:v>
      </x:c>
      <x:c r="M143" s="9"/>
      <x:c r="N143" s="2" t="str">
        <x:v>完整</x:v>
      </x:c>
      <x:c r="O143" s="9" t="n">
        <x:f>AVERAGE(B137:B143)</x:f>
        <x:v>32285.714285714286</x:v>
      </x:c>
      <x:c r="P143" s="9" t="n">
        <x:f>AVERAGE(D137:D143)</x:f>
        <x:v>122420.85714285714</x:v>
      </x:c>
      <x:c r="Q143" s="9" t="n">
        <x:f>B143*E143</x:f>
        <x:v>128010</x:v>
      </x:c>
      <x:c r="R143" s="9" t="n">
        <x:f>H143*E143</x:f>
        <x:v>0</x:v>
      </x:c>
      <x:c r="S143" s="2"/>
      <x:c r="T143" s="2"/>
      <x:c r="U143" s="2"/>
    </x:row>
    <x:row r="144" ht="24" customHeight="1">
      <x:c r="A144" s="8" t="n">
        <x:v>46155</x:v>
      </x:c>
      <x:c r="B144" s="9" t="n">
        <x:f>'各链销毁'!L144</x:f>
        <x:v>28000</x:v>
      </x:c>
      <x:c r="C144" s="9" t="n">
        <x:f>C143+B144</x:f>
        <x:v>4386000</x:v>
      </x:c>
      <x:c r="D144" s="9" t="n">
        <x:v>101465</x:v>
      </x:c>
      <x:c r="E144" s="10" t="n">
        <x:v>3.624</x:v>
      </x:c>
      <x:c r="F144" s="10" t="n">
        <x:v>79313.61</x:v>
      </x:c>
      <x:c r="G144" s="10" t="n">
        <x:v>2258.65</x:v>
      </x:c>
      <x:c r="H144" s="9" t="n">
        <x:f>'各链销毁'!G144</x:f>
        <x:v>0</x:v>
      </x:c>
      <x:c r="I144" s="9" t="n">
        <x:v>0</x:v>
      </x:c>
      <x:c r="J144" s="11" t="n">
        <x:f>IF(D144=0,0,I144/D144)</x:f>
        <x:v>0</x:v>
      </x:c>
      <x:c r="K144" s="9" t="n">
        <x:v>1329046482</x:v>
      </x:c>
      <x:c r="L144" s="9" t="n">
        <x:v>0</x:v>
      </x:c>
      <x:c r="M144" s="9"/>
      <x:c r="N144" s="2" t="str">
        <x:v>完整</x:v>
      </x:c>
      <x:c r="O144" s="9" t="n">
        <x:f>AVERAGE(B138:B144)</x:f>
        <x:v>29714.285714285714</x:v>
      </x:c>
      <x:c r="P144" s="9" t="n">
        <x:f>AVERAGE(D138:D144)</x:f>
        <x:v>114098.28571428571</x:v>
      </x:c>
      <x:c r="Q144" s="9" t="n">
        <x:f>B144*E144</x:f>
        <x:v>101472</x:v>
      </x:c>
      <x:c r="R144" s="9" t="n">
        <x:f>H144*E144</x:f>
        <x:v>0</x:v>
      </x:c>
      <x:c r="S144" s="2"/>
      <x:c r="T144" s="2"/>
      <x:c r="U144" s="2"/>
    </x:row>
    <x:row r="145" ht="24" customHeight="1">
      <x:c r="A145" s="8" t="n">
        <x:v>46156</x:v>
      </x:c>
      <x:c r="B145" s="9" t="n">
        <x:f>'各链销毁'!L145</x:f>
        <x:v>38000</x:v>
      </x:c>
      <x:c r="C145" s="9" t="n">
        <x:f>C144+B145</x:f>
        <x:v>4424000</x:v>
      </x:c>
      <x:c r="D145" s="9" t="n">
        <x:v>151005</x:v>
      </x:c>
      <x:c r="E145" s="10" t="n">
        <x:v>3.734</x:v>
      </x:c>
      <x:c r="F145" s="10" t="n">
        <x:v>81089.99</x:v>
      </x:c>
      <x:c r="G145" s="10" t="n">
        <x:v>2283.25</x:v>
      </x:c>
      <x:c r="H145" s="9" t="n">
        <x:f>'各链销毁'!G145</x:f>
        <x:v>0</x:v>
      </x:c>
      <x:c r="I145" s="9" t="n">
        <x:v>0</x:v>
      </x:c>
      <x:c r="J145" s="11" t="n">
        <x:f>IF(D145=0,0,I145/D145)</x:f>
        <x:v>0</x:v>
      </x:c>
      <x:c r="K145" s="9" t="n">
        <x:v>1759173935</x:v>
      </x:c>
      <x:c r="L145" s="9" t="n">
        <x:v>0</x:v>
      </x:c>
      <x:c r="M145" s="9"/>
      <x:c r="N145" s="2" t="str">
        <x:v>完整</x:v>
      </x:c>
      <x:c r="O145" s="9" t="n">
        <x:f>AVERAGE(B139:B145)</x:f>
        <x:v>29714.285714285714</x:v>
      </x:c>
      <x:c r="P145" s="9" t="n">
        <x:f>AVERAGE(D139:D145)</x:f>
        <x:v>115421.57142857143</x:v>
      </x:c>
      <x:c r="Q145" s="9" t="n">
        <x:f>B145*E145</x:f>
        <x:v>141892</x:v>
      </x:c>
      <x:c r="R145" s="9" t="n">
        <x:f>H145*E145</x:f>
        <x:v>0</x:v>
      </x:c>
      <x:c r="S145" s="2"/>
      <x:c r="T145" s="2"/>
      <x:c r="U145" s="2"/>
    </x:row>
    <x:row r="146" ht="24" customHeight="1">
      <x:c r="A146" s="8" t="n">
        <x:v>46157</x:v>
      </x:c>
      <x:c r="B146" s="9" t="n">
        <x:f>'各链销毁'!L146</x:f>
        <x:v>40000</x:v>
      </x:c>
      <x:c r="C146" s="9" t="n">
        <x:f>C145+B146</x:f>
        <x:v>4464000</x:v>
      </x:c>
      <x:c r="D146" s="9" t="n">
        <x:v>155141</x:v>
      </x:c>
      <x:c r="E146" s="10" t="n">
        <x:v>3.602</x:v>
      </x:c>
      <x:c r="F146" s="10" t="n">
        <x:v>79113.21</x:v>
      </x:c>
      <x:c r="G146" s="10" t="n">
        <x:v>2224.66</x:v>
      </x:c>
      <x:c r="H146" s="9" t="n">
        <x:f>'各链销毁'!G146</x:f>
        <x:v>0</x:v>
      </x:c>
      <x:c r="I146" s="9" t="n">
        <x:v>0</x:v>
      </x:c>
      <x:c r="J146" s="11" t="n">
        <x:f>IF(D146=0,0,I146/D146)</x:f>
        <x:v>0</x:v>
      </x:c>
      <x:c r="K146" s="9" t="n">
        <x:v>1361220240</x:v>
      </x:c>
      <x:c r="L146" s="9" t="n">
        <x:v>0</x:v>
      </x:c>
      <x:c r="M146" s="9"/>
      <x:c r="N146" s="2" t="str">
        <x:v>完整</x:v>
      </x:c>
      <x:c r="O146" s="9" t="n">
        <x:f>AVERAGE(B140:B146)</x:f>
        <x:v>30571.428571428572</x:v>
      </x:c>
      <x:c r="P146" s="9" t="n">
        <x:f>AVERAGE(D140:D146)</x:f>
        <x:v>119583.57142857143</x:v>
      </x:c>
      <x:c r="Q146" s="9" t="n">
        <x:f>B146*E146</x:f>
        <x:v>144080</x:v>
      </x:c>
      <x:c r="R146" s="9" t="n">
        <x:f>H146*E146</x:f>
        <x:v>0</x:v>
      </x:c>
      <x:c r="S146" s="2"/>
      <x:c r="T146" s="2"/>
      <x:c r="U146" s="2"/>
    </x:row>
    <x:row r="147" ht="24" customHeight="1">
      <x:c r="A147" s="8" t="n">
        <x:v>46158</x:v>
      </x:c>
      <x:c r="B147" s="9" t="n">
        <x:f>'各链销毁'!L147</x:f>
        <x:v>22000</x:v>
      </x:c>
      <x:c r="C147" s="9" t="n">
        <x:f>C146+B147</x:f>
        <x:v>4486000</x:v>
      </x:c>
      <x:c r="D147" s="9" t="n">
        <x:v>83116</x:v>
      </x:c>
      <x:c r="E147" s="10" t="n">
        <x:v>3.486</x:v>
      </x:c>
      <x:c r="F147" s="10" t="n">
        <x:v>78148.05</x:v>
      </x:c>
      <x:c r="G147" s="10" t="n">
        <x:v>2180.77</x:v>
      </x:c>
      <x:c r="H147" s="9" t="n">
        <x:f>'各链销毁'!G147</x:f>
        <x:v>0</x:v>
      </x:c>
      <x:c r="I147" s="9" t="n">
        <x:v>0</x:v>
      </x:c>
      <x:c r="J147" s="11" t="n">
        <x:f>IF(D147=0,0,I147/D147)</x:f>
        <x:v>0</x:v>
      </x:c>
      <x:c r="K147" s="9" t="n">
        <x:v>974939460</x:v>
      </x:c>
      <x:c r="L147" s="9" t="n">
        <x:v>0</x:v>
      </x:c>
      <x:c r="M147" s="9"/>
      <x:c r="N147" s="2" t="str">
        <x:v>完整</x:v>
      </x:c>
      <x:c r="O147" s="9" t="n">
        <x:f>AVERAGE(B141:B147)</x:f>
        <x:v>31428.571428571428</x:v>
      </x:c>
      <x:c r="P147" s="9" t="n">
        <x:f>AVERAGE(D141:D147)</x:f>
        <x:v>122764</x:v>
      </x:c>
      <x:c r="Q147" s="9" t="n">
        <x:f>B147*E147</x:f>
        <x:v>76692</x:v>
      </x:c>
      <x:c r="R147" s="9" t="n">
        <x:f>H147*E147</x:f>
        <x:v>0</x:v>
      </x:c>
      <x:c r="S147" s="2"/>
      <x:c r="T147" s="2"/>
      <x:c r="U147" s="2"/>
    </x:row>
    <x:row r="148" ht="24" customHeight="1">
      <x:c r="A148" s="8" t="n">
        <x:v>46159</x:v>
      </x:c>
      <x:c r="B148" s="9" t="n">
        <x:f>'各链销毁'!L148</x:f>
        <x:v>26000</x:v>
      </x:c>
      <x:c r="C148" s="9" t="n">
        <x:f>C147+B148</x:f>
        <x:v>4512000</x:v>
      </x:c>
      <x:c r="D148" s="9" t="n">
        <x:v>96837</x:v>
      </x:c>
      <x:c r="E148" s="10" t="n">
        <x:v>3.47</x:v>
      </x:c>
      <x:c r="F148" s="10" t="n">
        <x:v>77457.67</x:v>
      </x:c>
      <x:c r="G148" s="10" t="n">
        <x:v>2131</x:v>
      </x:c>
      <x:c r="H148" s="9" t="n">
        <x:f>'各链销毁'!G148</x:f>
        <x:v>0</x:v>
      </x:c>
      <x:c r="I148" s="9" t="n">
        <x:v>0</x:v>
      </x:c>
      <x:c r="J148" s="11" t="n">
        <x:f>IF(D148=0,0,I148/D148)</x:f>
        <x:v>0</x:v>
      </x:c>
      <x:c r="K148" s="9" t="n">
        <x:v>814043742</x:v>
      </x:c>
      <x:c r="L148" s="9" t="n">
        <x:v>0</x:v>
      </x:c>
      <x:c r="M148" s="9"/>
      <x:c r="N148" s="2" t="str">
        <x:v>完整</x:v>
      </x:c>
      <x:c r="O148" s="9" t="n">
        <x:f>AVERAGE(B142:B148)</x:f>
        <x:v>31714.285714285714</x:v>
      </x:c>
      <x:c r="P148" s="9" t="n">
        <x:f>AVERAGE(D142:D148)</x:f>
        <x:v>121141.28571428571</x:v>
      </x:c>
      <x:c r="Q148" s="9" t="n">
        <x:f>B148*E148</x:f>
        <x:v>90220</x:v>
      </x:c>
      <x:c r="R148" s="9" t="n">
        <x:f>H148*E148</x:f>
        <x:v>0</x:v>
      </x:c>
      <x:c r="S148" s="2"/>
      <x:c r="T148" s="2"/>
      <x:c r="U148" s="2"/>
    </x:row>
    <x:row r="149" ht="24" customHeight="1">
      <x:c r="A149" s="8" t="n">
        <x:v>46160</x:v>
      </x:c>
      <x:c r="B149" s="9" t="n">
        <x:f>'各链销毁'!L149</x:f>
        <x:v>56000</x:v>
      </x:c>
      <x:c r="C149" s="9" t="n">
        <x:f>C148+B149</x:f>
        <x:v>4568000</x:v>
      </x:c>
      <x:c r="D149" s="9" t="n">
        <x:v>198078</x:v>
      </x:c>
      <x:c r="E149" s="10" t="n">
        <x:v>3.545</x:v>
      </x:c>
      <x:c r="F149" s="10" t="n">
        <x:v>77001.87</x:v>
      </x:c>
      <x:c r="G149" s="10" t="n">
        <x:v>2130.08</x:v>
      </x:c>
      <x:c r="H149" s="9" t="n">
        <x:f>'各链销毁'!G149</x:f>
        <x:v>0</x:v>
      </x:c>
      <x:c r="I149" s="9" t="n">
        <x:v>0</x:v>
      </x:c>
      <x:c r="J149" s="11" t="n">
        <x:f>IF(D149=0,0,I149/D149)</x:f>
        <x:v>0</x:v>
      </x:c>
      <x:c r="K149" s="9" t="n">
        <x:v>1563820174</x:v>
      </x:c>
      <x:c r="L149" s="9" t="n">
        <x:v>0</x:v>
      </x:c>
      <x:c r="M149" s="9"/>
      <x:c r="N149" s="2" t="str">
        <x:v>完整</x:v>
      </x:c>
      <x:c r="O149" s="9" t="n">
        <x:f>AVERAGE(B143:B149)</x:f>
        <x:v>34857.142857142855</x:v>
      </x:c>
      <x:c r="P149" s="9" t="n">
        <x:f>AVERAGE(D143:D149)</x:f>
        <x:v>130512</x:v>
      </x:c>
      <x:c r="Q149" s="9" t="n">
        <x:f>B149*E149</x:f>
        <x:v>198520</x:v>
      </x:c>
      <x:c r="R149" s="9" t="n">
        <x:f>H149*E149</x:f>
        <x:v>0</x:v>
      </x:c>
      <x:c r="S149" s="2"/>
      <x:c r="T149" s="2"/>
      <x:c r="U149" s="2"/>
    </x:row>
    <x:row r="150" ht="24" customHeight="1">
      <x:c r="A150" s="8" t="n">
        <x:v>46161</x:v>
      </x:c>
      <x:c r="B150" s="9" t="n">
        <x:f>'各链销毁'!L150</x:f>
        <x:v>32000</x:v>
      </x:c>
      <x:c r="C150" s="9" t="n">
        <x:f>C149+B150</x:f>
        <x:v>4600000</x:v>
      </x:c>
      <x:c r="D150" s="9" t="n">
        <x:v>115571</x:v>
      </x:c>
      <x:c r="E150" s="10" t="n">
        <x:v>3.451</x:v>
      </x:c>
      <x:c r="F150" s="10" t="n">
        <x:v>76834.36</x:v>
      </x:c>
      <x:c r="G150" s="10" t="n">
        <x:v>2111.93</x:v>
      </x:c>
      <x:c r="H150" s="9" t="n">
        <x:f>'各链销毁'!G150</x:f>
        <x:v>0</x:v>
      </x:c>
      <x:c r="I150" s="9" t="n">
        <x:v>0</x:v>
      </x:c>
      <x:c r="J150" s="11" t="n">
        <x:f>IF(D150=0,0,I150/D150)</x:f>
        <x:v>0</x:v>
      </x:c>
      <x:c r="K150" s="9" t="n">
        <x:v>999282305</x:v>
      </x:c>
      <x:c r="L150" s="9" t="n">
        <x:v>0</x:v>
      </x:c>
      <x:c r="M150" s="9"/>
      <x:c r="N150" s="2" t="str">
        <x:v>完整</x:v>
      </x:c>
      <x:c r="O150" s="9" t="n">
        <x:f>AVERAGE(B144:B150)</x:f>
        <x:v>34571.42857142857</x:v>
      </x:c>
      <x:c r="P150" s="9" t="n">
        <x:f>AVERAGE(D144:D150)</x:f>
        <x:v>128744.71428571429</x:v>
      </x:c>
      <x:c r="Q150" s="9" t="n">
        <x:f>B150*E150</x:f>
        <x:v>110432</x:v>
      </x:c>
      <x:c r="R150" s="9" t="n">
        <x:f>H150*E150</x:f>
        <x:v>0</x:v>
      </x:c>
      <x:c r="S150" s="2"/>
      <x:c r="T150" s="2"/>
      <x:c r="U150" s="2"/>
    </x:row>
    <x:row r="151" ht="24" customHeight="1">
      <x:c r="A151" s="8" t="n">
        <x:v>46162</x:v>
      </x:c>
      <x:c r="B151" s="9" t="n">
        <x:f>'各链销毁'!L151</x:f>
        <x:v>28000</x:v>
      </x:c>
      <x:c r="C151" s="9" t="n">
        <x:f>C150+B151</x:f>
        <x:v>4628000</x:v>
      </x:c>
      <x:c r="D151" s="9" t="n">
        <x:v>106570</x:v>
      </x:c>
      <x:c r="E151" s="10" t="n">
        <x:v>3.615</x:v>
      </x:c>
      <x:c r="F151" s="10" t="n">
        <x:v>77552.23</x:v>
      </x:c>
      <x:c r="G151" s="10" t="n">
        <x:v>2129.44</x:v>
      </x:c>
      <x:c r="H151" s="9" t="n">
        <x:f>'各链销毁'!G151</x:f>
        <x:v>0</x:v>
      </x:c>
      <x:c r="I151" s="9" t="n">
        <x:v>0</x:v>
      </x:c>
      <x:c r="J151" s="11" t="n">
        <x:f>IF(D151=0,0,I151/D151)</x:f>
        <x:v>0</x:v>
      </x:c>
      <x:c r="K151" s="9" t="n">
        <x:v>1275893705</x:v>
      </x:c>
      <x:c r="L151" s="9" t="n">
        <x:v>0</x:v>
      </x:c>
      <x:c r="M151" s="9"/>
      <x:c r="N151" s="2" t="str">
        <x:v>完整</x:v>
      </x:c>
      <x:c r="O151" s="9" t="n">
        <x:f>AVERAGE(B145:B151)</x:f>
        <x:v>34571.42857142857</x:v>
      </x:c>
      <x:c r="P151" s="9" t="n">
        <x:f>AVERAGE(D145:D151)</x:f>
        <x:v>129474</x:v>
      </x:c>
      <x:c r="Q151" s="9" t="n">
        <x:f>B151*E151</x:f>
        <x:v>101220</x:v>
      </x:c>
      <x:c r="R151" s="9" t="n">
        <x:f>H151*E151</x:f>
        <x:v>0</x:v>
      </x:c>
      <x:c r="S151" s="2"/>
      <x:c r="T151" s="2"/>
      <x:c r="U151" s="2"/>
    </x:row>
    <x:row r="152" ht="24" customHeight="1">
      <x:c r="A152" s="8" t="n">
        <x:v>46163</x:v>
      </x:c>
      <x:c r="B152" s="9" t="n">
        <x:f>'各链销毁'!L152</x:f>
        <x:v>36000</x:v>
      </x:c>
      <x:c r="C152" s="9" t="n">
        <x:f>C151+B152</x:f>
        <x:v>4664000</x:v>
      </x:c>
      <x:c r="D152" s="9" t="n">
        <x:v>129656</x:v>
      </x:c>
      <x:c r="E152" s="10" t="n">
        <x:v>3.608</x:v>
      </x:c>
      <x:c r="F152" s="10" t="n">
        <x:v>77615.52</x:v>
      </x:c>
      <x:c r="G152" s="10" t="n">
        <x:v>2133.76</x:v>
      </x:c>
      <x:c r="H152" s="9" t="n">
        <x:f>'各链销毁'!G152</x:f>
        <x:v>0</x:v>
      </x:c>
      <x:c r="I152" s="9" t="n">
        <x:v>0</x:v>
      </x:c>
      <x:c r="J152" s="11" t="n">
        <x:f>IF(D152=0,0,I152/D152)</x:f>
        <x:v>0</x:v>
      </x:c>
      <x:c r="K152" s="9" t="n">
        <x:v>1264046869</x:v>
      </x:c>
      <x:c r="L152" s="9" t="n">
        <x:v>0</x:v>
      </x:c>
      <x:c r="M152" s="9"/>
      <x:c r="N152" s="2" t="str">
        <x:v>完整</x:v>
      </x:c>
      <x:c r="O152" s="9" t="n">
        <x:f>AVERAGE(B146:B152)</x:f>
        <x:v>34285.71428571428</x:v>
      </x:c>
      <x:c r="P152" s="9" t="n">
        <x:f>AVERAGE(D146:D152)</x:f>
        <x:v>126424.14285714286</x:v>
      </x:c>
      <x:c r="Q152" s="9" t="n">
        <x:f>B152*E152</x:f>
        <x:v>129888</x:v>
      </x:c>
      <x:c r="R152" s="9" t="n">
        <x:f>H152*E152</x:f>
        <x:v>0</x:v>
      </x:c>
      <x:c r="S152" s="2"/>
      <x:c r="T152" s="2"/>
      <x:c r="U152" s="2"/>
    </x:row>
    <x:row r="153" ht="24" customHeight="1">
      <x:c r="A153" s="8" t="n">
        <x:v>46164</x:v>
      </x:c>
      <x:c r="B153" s="9" t="n">
        <x:f>'各链销毁'!L153</x:f>
        <x:v>34000</x:v>
      </x:c>
      <x:c r="C153" s="9" t="n">
        <x:f>C152+B153</x:f>
        <x:v>4698000</x:v>
      </x:c>
      <x:c r="D153" s="9" t="n">
        <x:v>123849</x:v>
      </x:c>
      <x:c r="E153" s="10" t="n">
        <x:v>3.404</x:v>
      </x:c>
      <x:c r="F153" s="10" t="n">
        <x:v>75539.5</x:v>
      </x:c>
      <x:c r="G153" s="10" t="n">
        <x:v>2065.85</x:v>
      </x:c>
      <x:c r="H153" s="9" t="n">
        <x:f>'各链销毁'!G153</x:f>
        <x:v>0</x:v>
      </x:c>
      <x:c r="I153" s="9" t="n">
        <x:v>0</x:v>
      </x:c>
      <x:c r="J153" s="11" t="n">
        <x:f>IF(D153=0,0,I153/D153)</x:f>
        <x:v>0</x:v>
      </x:c>
      <x:c r="K153" s="9" t="n">
        <x:v>1317123412</x:v>
      </x:c>
      <x:c r="L153" s="9" t="n">
        <x:v>0</x:v>
      </x:c>
      <x:c r="M153" s="9"/>
      <x:c r="N153" s="2" t="str">
        <x:v>完整</x:v>
      </x:c>
      <x:c r="O153" s="9" t="n">
        <x:f>AVERAGE(B147:B153)</x:f>
        <x:v>33428.57142857143</x:v>
      </x:c>
      <x:c r="P153" s="9" t="n">
        <x:f>AVERAGE(D147:D153)</x:f>
        <x:v>121953.85714285714</x:v>
      </x:c>
      <x:c r="Q153" s="9" t="n">
        <x:f>B153*E153</x:f>
        <x:v>115736</x:v>
      </x:c>
      <x:c r="R153" s="9" t="n">
        <x:f>H153*E153</x:f>
        <x:v>0</x:v>
      </x:c>
      <x:c r="S153" s="2"/>
      <x:c r="T153" s="2"/>
      <x:c r="U153" s="2"/>
    </x:row>
    <x:row r="154" ht="24" customHeight="1">
      <x:c r="A154" s="8" t="n">
        <x:v>46165</x:v>
      </x:c>
      <x:c r="B154" s="9" t="n">
        <x:f>'各链销毁'!L154</x:f>
        <x:v>50000</x:v>
      </x:c>
      <x:c r="C154" s="9" t="n">
        <x:f>C153+B154</x:f>
        <x:v>4748000</x:v>
      </x:c>
      <x:c r="D154" s="9" t="n">
        <x:v>180305</x:v>
      </x:c>
      <x:c r="E154" s="10" t="n">
        <x:v>3.464</x:v>
      </x:c>
      <x:c r="F154" s="10" t="n">
        <x:v>76752.01</x:v>
      </x:c>
      <x:c r="G154" s="10" t="n">
        <x:v>2117.68</x:v>
      </x:c>
      <x:c r="H154" s="9" t="n">
        <x:f>'各链销毁'!G154</x:f>
        <x:v>0</x:v>
      </x:c>
      <x:c r="I154" s="9" t="n">
        <x:v>0</x:v>
      </x:c>
      <x:c r="J154" s="11" t="n">
        <x:f>IF(D154=0,0,I154/D154)</x:f>
        <x:v>0</x:v>
      </x:c>
      <x:c r="K154" s="9" t="n">
        <x:v>1267042949</x:v>
      </x:c>
      <x:c r="L154" s="9" t="n">
        <x:v>0</x:v>
      </x:c>
      <x:c r="M154" s="9"/>
      <x:c r="N154" s="2" t="str">
        <x:v>完整</x:v>
      </x:c>
      <x:c r="O154" s="9" t="n">
        <x:f>AVERAGE(B148:B154)</x:f>
        <x:v>37428.57142857143</x:v>
      </x:c>
      <x:c r="P154" s="9" t="n">
        <x:f>AVERAGE(D148:D154)</x:f>
        <x:v>135838</x:v>
      </x:c>
      <x:c r="Q154" s="9" t="n">
        <x:f>B154*E154</x:f>
        <x:v>173200</x:v>
      </x:c>
      <x:c r="R154" s="9" t="n">
        <x:f>H154*E154</x:f>
        <x:v>0</x:v>
      </x:c>
      <x:c r="S154" s="2"/>
      <x:c r="T154" s="2"/>
      <x:c r="U154" s="2"/>
    </x:row>
    <x:row r="155" ht="24" customHeight="1">
      <x:c r="A155" s="8" t="n">
        <x:v>46166</x:v>
      </x:c>
      <x:c r="B155" s="9" t="n">
        <x:f>'各链销毁'!L155</x:f>
        <x:v>34000</x:v>
      </x:c>
      <x:c r="C155" s="9" t="n">
        <x:f>C154+B155</x:f>
        <x:v>4782000</x:v>
      </x:c>
      <x:c r="D155" s="9" t="n">
        <x:v>122286</x:v>
      </x:c>
      <x:c r="E155" s="10" t="n">
        <x:v>3.386</x:v>
      </x:c>
      <x:c r="F155" s="10" t="n">
        <x:v>77064.96</x:v>
      </x:c>
      <x:c r="G155" s="10" t="n">
        <x:v>2099.85</x:v>
      </x:c>
      <x:c r="H155" s="9" t="n">
        <x:f>'各链销毁'!G155</x:f>
        <x:v>0</x:v>
      </x:c>
      <x:c r="I155" s="9" t="n">
        <x:v>0</x:v>
      </x:c>
      <x:c r="J155" s="11" t="n">
        <x:f>IF(D155=0,0,I155/D155)</x:f>
        <x:v>0</x:v>
      </x:c>
      <x:c r="K155" s="9" t="n">
        <x:v>869095768</x:v>
      </x:c>
      <x:c r="L155" s="9" t="n">
        <x:v>0</x:v>
      </x:c>
      <x:c r="M155" s="9"/>
      <x:c r="N155" s="2" t="str">
        <x:v>完整</x:v>
      </x:c>
      <x:c r="O155" s="9" t="n">
        <x:f>AVERAGE(B149:B155)</x:f>
        <x:v>38571.42857142857</x:v>
      </x:c>
      <x:c r="P155" s="9" t="n">
        <x:f>AVERAGE(D149:D155)</x:f>
        <x:v>139473.57142857142</x:v>
      </x:c>
      <x:c r="Q155" s="9" t="n">
        <x:f>B155*E155</x:f>
        <x:v>115124</x:v>
      </x:c>
      <x:c r="R155" s="9" t="n">
        <x:f>H155*E155</x:f>
        <x:v>0</x:v>
      </x:c>
      <x:c r="S155" s="2"/>
      <x:c r="T155" s="2"/>
      <x:c r="U155" s="2"/>
    </x:row>
    <x:row r="156" ht="24" customHeight="1">
      <x:c r="A156" s="8" t="n">
        <x:v>46167</x:v>
      </x:c>
      <x:c r="B156" s="9" t="n">
        <x:f>'各链销毁'!L156</x:f>
        <x:v>32000</x:v>
      </x:c>
      <x:c r="C156" s="9" t="n">
        <x:f>C155+B156</x:f>
        <x:v>4814000</x:v>
      </x:c>
      <x:c r="D156" s="9" t="n">
        <x:v>114788</x:v>
      </x:c>
      <x:c r="E156" s="10" t="n">
        <x:v>3.329</x:v>
      </x:c>
      <x:c r="F156" s="10" t="n">
        <x:v>77322.01</x:v>
      </x:c>
      <x:c r="G156" s="10" t="n">
        <x:v>2113.01</x:v>
      </x:c>
      <x:c r="H156" s="9" t="n">
        <x:f>'各链销毁'!G156</x:f>
        <x:v>0</x:v>
      </x:c>
      <x:c r="I156" s="9" t="n">
        <x:v>0</x:v>
      </x:c>
      <x:c r="J156" s="11" t="n">
        <x:f>IF(D156=0,0,I156/D156)</x:f>
        <x:v>0</x:v>
      </x:c>
      <x:c r="K156" s="9" t="n">
        <x:v>1207999977</x:v>
      </x:c>
      <x:c r="L156" s="9" t="n">
        <x:v>0</x:v>
      </x:c>
      <x:c r="M156" s="9"/>
      <x:c r="N156" s="2" t="str">
        <x:v>完整</x:v>
      </x:c>
      <x:c r="O156" s="9" t="n">
        <x:f>AVERAGE(B150:B156)</x:f>
        <x:v>35142.857142857145</x:v>
      </x:c>
      <x:c r="P156" s="9" t="n">
        <x:f>AVERAGE(D150:D156)</x:f>
        <x:v>127575</x:v>
      </x:c>
      <x:c r="Q156" s="9" t="n">
        <x:f>B156*E156</x:f>
        <x:v>106528</x:v>
      </x:c>
      <x:c r="R156" s="9" t="n">
        <x:f>H156*E156</x:f>
        <x:v>0</x:v>
      </x:c>
      <x:c r="S156" s="2"/>
      <x:c r="T156" s="2"/>
      <x:c r="U156" s="2"/>
    </x:row>
    <x:row r="157" ht="24" customHeight="1">
      <x:c r="A157" s="8" t="n">
        <x:v>46168</x:v>
      </x:c>
      <x:c r="B157" s="9" t="n">
        <x:f>'各链销毁'!L157</x:f>
        <x:v>52000</x:v>
      </x:c>
      <x:c r="C157" s="9" t="n">
        <x:f>C156+B157</x:f>
        <x:v>4866000</x:v>
      </x:c>
      <x:c r="D157" s="9" t="n">
        <x:v>168812</x:v>
      </x:c>
      <x:c r="E157" s="10" t="n">
        <x:v>3.251</x:v>
      </x:c>
      <x:c r="F157" s="10" t="n">
        <x:v>75930.01</x:v>
      </x:c>
      <x:c r="G157" s="10" t="n">
        <x:v>2073.77</x:v>
      </x:c>
      <x:c r="H157" s="9" t="n">
        <x:f>'各链销毁'!G157</x:f>
        <x:v>0</x:v>
      </x:c>
      <x:c r="I157" s="9" t="n">
        <x:v>0</x:v>
      </x:c>
      <x:c r="J157" s="11" t="n">
        <x:f>IF(D157=0,0,I157/D157)</x:f>
        <x:v>0</x:v>
      </x:c>
      <x:c r="K157" s="9" t="n">
        <x:v>1279163726</x:v>
      </x:c>
      <x:c r="L157" s="9" t="n">
        <x:v>0</x:v>
      </x:c>
      <x:c r="M157" s="9"/>
      <x:c r="N157" s="2" t="str">
        <x:v>完整</x:v>
      </x:c>
      <x:c r="O157" s="9" t="n">
        <x:f>AVERAGE(B151:B157)</x:f>
        <x:v>38000</x:v>
      </x:c>
      <x:c r="P157" s="9" t="n">
        <x:f>AVERAGE(D151:D157)</x:f>
        <x:v>135180.85714285713</x:v>
      </x:c>
      <x:c r="Q157" s="9" t="n">
        <x:f>B157*E157</x:f>
        <x:v>169052</x:v>
      </x:c>
      <x:c r="R157" s="9" t="n">
        <x:f>H157*E157</x:f>
        <x:v>0</x:v>
      </x:c>
      <x:c r="S157" s="2"/>
      <x:c r="T157" s="2"/>
      <x:c r="U157" s="2"/>
    </x:row>
    <x:row r="158" ht="24" customHeight="1">
      <x:c r="A158" s="8" t="n">
        <x:v>46169</x:v>
      </x:c>
      <x:c r="B158" s="9" t="n">
        <x:f>'各链销毁'!L158</x:f>
        <x:v>50000</x:v>
      </x:c>
      <x:c r="C158" s="9" t="n">
        <x:f>C157+B158</x:f>
        <x:v>4916000</x:v>
      </x:c>
      <x:c r="D158" s="9" t="n">
        <x:v>154592</x:v>
      </x:c>
      <x:c r="E158" s="10" t="n">
        <x:v>3.093</x:v>
      </x:c>
      <x:c r="F158" s="10" t="n">
        <x:v>74449.3</x:v>
      </x:c>
      <x:c r="G158" s="10" t="n">
        <x:v>2024.84</x:v>
      </x:c>
      <x:c r="H158" s="9" t="n">
        <x:f>'各链销毁'!G158</x:f>
        <x:v>0</x:v>
      </x:c>
      <x:c r="I158" s="9" t="n">
        <x:v>0</x:v>
      </x:c>
      <x:c r="J158" s="11" t="n">
        <x:f>IF(D158=0,0,I158/D158)</x:f>
        <x:v>0</x:v>
      </x:c>
      <x:c r="K158" s="9" t="n">
        <x:v>1351704944</x:v>
      </x:c>
      <x:c r="L158" s="9" t="n">
        <x:v>0</x:v>
      </x:c>
      <x:c r="M158" s="9"/>
      <x:c r="N158" s="2" t="str">
        <x:v>完整</x:v>
      </x:c>
      <x:c r="O158" s="9" t="n">
        <x:f>AVERAGE(B152:B158)</x:f>
        <x:v>41142.857142857145</x:v>
      </x:c>
      <x:c r="P158" s="9" t="n">
        <x:f>AVERAGE(D152:D158)</x:f>
        <x:v>142041.14285714287</x:v>
      </x:c>
      <x:c r="Q158" s="9" t="n">
        <x:f>B158*E158</x:f>
        <x:v>154650</x:v>
      </x:c>
      <x:c r="R158" s="9" t="n">
        <x:f>H158*E158</x:f>
        <x:v>0</x:v>
      </x:c>
      <x:c r="S158" s="2"/>
      <x:c r="T158" s="2"/>
      <x:c r="U158" s="2"/>
    </x:row>
    <x:row r="159" ht="24" customHeight="1">
      <x:c r="A159" s="8" t="n">
        <x:v>46170</x:v>
      </x:c>
      <x:c r="B159" s="9" t="n">
        <x:f>'各链销毁'!L159</x:f>
        <x:v>48000</x:v>
      </x:c>
      <x:c r="C159" s="9" t="n">
        <x:f>C158+B159</x:f>
        <x:v>4964000</x:v>
      </x:c>
      <x:c r="D159" s="9" t="n">
        <x:v>146405</x:v>
      </x:c>
      <x:c r="E159" s="10" t="n">
        <x:v>3.052</x:v>
      </x:c>
      <x:c r="F159" s="10" t="n">
        <x:v>73617.51</x:v>
      </x:c>
      <x:c r="G159" s="10" t="n">
        <x:v>2009.9</x:v>
      </x:c>
      <x:c r="H159" s="9" t="n">
        <x:f>'各链销毁'!G159</x:f>
        <x:v>0</x:v>
      </x:c>
      <x:c r="I159" s="9" t="n">
        <x:v>0</x:v>
      </x:c>
      <x:c r="J159" s="11" t="n">
        <x:f>IF(D159=0,0,I159/D159)</x:f>
        <x:v>0</x:v>
      </x:c>
      <x:c r="K159" s="9" t="n">
        <x:v>1394703656</x:v>
      </x:c>
      <x:c r="L159" s="9" t="n">
        <x:v>0</x:v>
      </x:c>
      <x:c r="M159" s="9"/>
      <x:c r="N159" s="2" t="str">
        <x:v>完整</x:v>
      </x:c>
      <x:c r="O159" s="9" t="n">
        <x:f>AVERAGE(B153:B159)</x:f>
        <x:v>42857.142857142855</x:v>
      </x:c>
      <x:c r="P159" s="9" t="n">
        <x:f>AVERAGE(D153:D159)</x:f>
        <x:v>144433.85714285713</x:v>
      </x:c>
      <x:c r="Q159" s="9" t="n">
        <x:f>B159*E159</x:f>
        <x:v>146496</x:v>
      </x:c>
      <x:c r="R159" s="9" t="n">
        <x:f>H159*E159</x:f>
        <x:v>0</x:v>
      </x:c>
      <x:c r="S159" s="2"/>
      <x:c r="T159" s="2"/>
      <x:c r="U159" s="2"/>
    </x:row>
    <x:row r="160" ht="24" customHeight="1">
      <x:c r="A160" s="8" t="n">
        <x:v>46171</x:v>
      </x:c>
      <x:c r="B160" s="9" t="n">
        <x:f>'各链销毁'!L160</x:f>
        <x:v>46000</x:v>
      </x:c>
      <x:c r="C160" s="9" t="n">
        <x:f>C159+B160</x:f>
        <x:v>5010000</x:v>
      </x:c>
      <x:c r="D160" s="9" t="n">
        <x:v>145477</x:v>
      </x:c>
      <x:c r="E160" s="10" t="n">
        <x:v>3.02</x:v>
      </x:c>
      <x:c r="F160" s="10" t="n">
        <x:v>73460.78</x:v>
      </x:c>
      <x:c r="G160" s="10" t="n">
        <x:v>2014.54</x:v>
      </x:c>
      <x:c r="H160" s="9" t="n">
        <x:f>'各链销毁'!G160</x:f>
        <x:v>0</x:v>
      </x:c>
      <x:c r="I160" s="9" t="n">
        <x:v>0</x:v>
      </x:c>
      <x:c r="J160" s="11" t="n">
        <x:f>IF(D160=0,0,I160/D160)</x:f>
        <x:v>0</x:v>
      </x:c>
      <x:c r="K160" s="9" t="n">
        <x:v>1267635867</x:v>
      </x:c>
      <x:c r="L160" s="9" t="n">
        <x:v>0</x:v>
      </x:c>
      <x:c r="M160" s="9"/>
      <x:c r="N160" s="2" t="str">
        <x:v>完整</x:v>
      </x:c>
      <x:c r="O160" s="9" t="n">
        <x:f>AVERAGE(B154:B160)</x:f>
        <x:v>44571.42857142857</x:v>
      </x:c>
      <x:c r="P160" s="9" t="n">
        <x:f>AVERAGE(D154:D160)</x:f>
        <x:v>147523.57142857142</x:v>
      </x:c>
      <x:c r="Q160" s="9" t="n">
        <x:f>B160*E160</x:f>
        <x:v>138920</x:v>
      </x:c>
      <x:c r="R160" s="9" t="n">
        <x:f>H160*E160</x:f>
        <x:v>0</x:v>
      </x:c>
      <x:c r="S160" s="2"/>
      <x:c r="T160" s="2"/>
      <x:c r="U160" s="2"/>
    </x:row>
    <x:row r="161" ht="24" customHeight="1">
      <x:c r="A161" s="8" t="n">
        <x:v>46172</x:v>
      </x:c>
      <x:c r="B161" s="9" t="n">
        <x:f>'各链销毁'!L161</x:f>
        <x:v>16000</x:v>
      </x:c>
      <x:c r="C161" s="9" t="n">
        <x:f>C160+B161</x:f>
        <x:v>5026000</x:v>
      </x:c>
      <x:c r="D161" s="9" t="n">
        <x:v>48766</x:v>
      </x:c>
      <x:c r="E161" s="10" t="n">
        <x:v>3.056</x:v>
      </x:c>
      <x:c r="F161" s="10" t="n">
        <x:v>73884.38</x:v>
      </x:c>
      <x:c r="G161" s="10" t="n">
        <x:v>2022.44</x:v>
      </x:c>
      <x:c r="H161" s="9" t="n">
        <x:f>'各链销毁'!G161</x:f>
        <x:v>0</x:v>
      </x:c>
      <x:c r="I161" s="9" t="n">
        <x:v>0</x:v>
      </x:c>
      <x:c r="J161" s="11" t="n">
        <x:f>IF(D161=0,0,I161/D161)</x:f>
        <x:v>0</x:v>
      </x:c>
      <x:c r="K161" s="9" t="n">
        <x:v>799294249</x:v>
      </x:c>
      <x:c r="L161" s="9" t="n">
        <x:v>0</x:v>
      </x:c>
      <x:c r="M161" s="9"/>
      <x:c r="N161" s="2" t="str">
        <x:v>完整</x:v>
      </x:c>
      <x:c r="O161" s="9" t="n">
        <x:f>AVERAGE(B155:B161)</x:f>
        <x:v>39714.28571428572</x:v>
      </x:c>
      <x:c r="P161" s="9" t="n">
        <x:f>AVERAGE(D155:D161)</x:f>
        <x:v>128732.28571428571</x:v>
      </x:c>
      <x:c r="Q161" s="9" t="n">
        <x:f>B161*E161</x:f>
        <x:v>48896</x:v>
      </x:c>
      <x:c r="R161" s="9" t="n">
        <x:f>H161*E161</x:f>
        <x:v>0</x:v>
      </x:c>
      <x:c r="S161" s="2"/>
      <x:c r="T161" s="2"/>
      <x:c r="U161" s="2"/>
    </x:row>
    <x:row r="162" ht="24" customHeight="1">
      <x:c r="A162" s="8" t="n">
        <x:v>46173</x:v>
      </x:c>
      <x:c r="B162" s="9" t="n">
        <x:f>'各链销毁'!L162</x:f>
        <x:v>24000</x:v>
      </x:c>
      <x:c r="C162" s="9" t="n">
        <x:f>C161+B162</x:f>
        <x:v>5050000</x:v>
      </x:c>
      <x:c r="D162" s="9" t="n">
        <x:v>72458</x:v>
      </x:c>
      <x:c r="E162" s="10" t="n">
        <x:v>3.024</x:v>
      </x:c>
      <x:c r="F162" s="10" t="n">
        <x:v>73674.39</x:v>
      </x:c>
      <x:c r="G162" s="10" t="n">
        <x:v>2007.01</x:v>
      </x:c>
      <x:c r="H162" s="9" t="n">
        <x:f>'各链销毁'!G162</x:f>
        <x:v>0</x:v>
      </x:c>
      <x:c r="I162" s="9" t="n">
        <x:v>0</x:v>
      </x:c>
      <x:c r="J162" s="11" t="n">
        <x:f>IF(D162=0,0,I162/D162)</x:f>
        <x:v>0</x:v>
      </x:c>
      <x:c r="K162" s="9" t="n">
        <x:v>907382944</x:v>
      </x:c>
      <x:c r="L162" s="9" t="n">
        <x:v>0</x:v>
      </x:c>
      <x:c r="M162" s="9"/>
      <x:c r="N162" s="2" t="str">
        <x:v>完整</x:v>
      </x:c>
      <x:c r="O162" s="9" t="n">
        <x:f>AVERAGE(B156:B162)</x:f>
        <x:v>38285.71428571428</x:v>
      </x:c>
      <x:c r="P162" s="9" t="n">
        <x:f>AVERAGE(D156:D162)</x:f>
        <x:v>121614</x:v>
      </x:c>
      <x:c r="Q162" s="9" t="n">
        <x:f>B162*E162</x:f>
        <x:v>72576</x:v>
      </x:c>
      <x:c r="R162" s="9" t="n">
        <x:f>H162*E162</x:f>
        <x:v>0</x:v>
      </x:c>
      <x:c r="S162" s="2"/>
      <x:c r="T162" s="2"/>
      <x:c r="U162" s="2"/>
    </x:row>
    <x:row r="163" ht="24" customHeight="1">
      <x:c r="A163" s="8" t="n">
        <x:v>46174</x:v>
      </x:c>
      <x:c r="B163" s="9" t="n">
        <x:f>'各链销毁'!L163</x:f>
        <x:v>56000</x:v>
      </x:c>
      <x:c r="C163" s="9" t="n">
        <x:f>C162+B163</x:f>
        <x:v>5106000</x:v>
      </x:c>
      <x:c r="D163" s="9" t="n">
        <x:v>173055</x:v>
      </x:c>
      <x:c r="E163" s="10" t="n">
        <x:v>2.984</x:v>
      </x:c>
      <x:c r="F163" s="10" t="n">
        <x:v>71408.9</x:v>
      </x:c>
      <x:c r="G163" s="10" t="n">
        <x:v>2006.73</x:v>
      </x:c>
      <x:c r="H163" s="9" t="n">
        <x:f>'各链销毁'!G163</x:f>
        <x:v>0</x:v>
      </x:c>
      <x:c r="I163" s="9" t="n">
        <x:v>0</x:v>
      </x:c>
      <x:c r="J163" s="11" t="n">
        <x:f>IF(D163=0,0,I163/D163)</x:f>
        <x:v>0</x:v>
      </x:c>
      <x:c r="K163" s="9" t="n">
        <x:v>1857014637</x:v>
      </x:c>
      <x:c r="L163" s="9" t="n">
        <x:v>0</x:v>
      </x:c>
      <x:c r="M163" s="9"/>
      <x:c r="N163" s="2" t="str">
        <x:v>完整</x:v>
      </x:c>
      <x:c r="O163" s="9" t="n">
        <x:f>AVERAGE(B157:B163)</x:f>
        <x:v>41714.28571428572</x:v>
      </x:c>
      <x:c r="P163" s="9" t="n">
        <x:f>AVERAGE(D157:D163)</x:f>
        <x:v>129937.85714285714</x:v>
      </x:c>
      <x:c r="Q163" s="9" t="n">
        <x:f>B163*E163</x:f>
        <x:v>167104</x:v>
      </x:c>
      <x:c r="R163" s="9" t="n">
        <x:f>H163*E163</x:f>
        <x:v>0</x:v>
      </x:c>
      <x:c r="S163" s="2"/>
      <x:c r="T163" s="2"/>
      <x:c r="U163" s="2"/>
    </x:row>
    <x:row r="164" ht="24" customHeight="1">
      <x:c r="A164" s="8" t="n">
        <x:v>46175</x:v>
      </x:c>
      <x:c r="B164" s="9" t="n">
        <x:f>'各链销毁'!L164</x:f>
        <x:v>98000</x:v>
      </x:c>
      <x:c r="C164" s="9" t="n">
        <x:f>C163+B164</x:f>
        <x:v>5204000</x:v>
      </x:c>
      <x:c r="D164" s="9" t="n">
        <x:v>273853</x:v>
      </x:c>
      <x:c r="E164" s="10" t="n">
        <x:v>2.8</x:v>
      </x:c>
      <x:c r="F164" s="10" t="n">
        <x:v>66760.83</x:v>
      </x:c>
      <x:c r="G164" s="10" t="n">
        <x:v>1859.84</x:v>
      </x:c>
      <x:c r="H164" s="9" t="n">
        <x:f>'各链销毁'!G164</x:f>
        <x:v>0</x:v>
      </x:c>
      <x:c r="I164" s="9" t="n">
        <x:v>0</x:v>
      </x:c>
      <x:c r="J164" s="11" t="n">
        <x:f>IF(D164=0,0,I164/D164)</x:f>
        <x:v>0</x:v>
      </x:c>
      <x:c r="K164" s="9" t="n">
        <x:v>2143172099</x:v>
      </x:c>
      <x:c r="L164" s="9" t="n">
        <x:v>0</x:v>
      </x:c>
      <x:c r="M164" s="9"/>
      <x:c r="N164" s="2" t="str">
        <x:v>完整</x:v>
      </x:c>
      <x:c r="O164" s="9" t="n">
        <x:f>AVERAGE(B158:B164)</x:f>
        <x:v>48285.71428571428</x:v>
      </x:c>
      <x:c r="P164" s="9" t="n">
        <x:f>AVERAGE(D158:D164)</x:f>
        <x:v>144943.7142857143</x:v>
      </x:c>
      <x:c r="Q164" s="9" t="n">
        <x:f>B164*E164</x:f>
        <x:v>274400</x:v>
      </x:c>
      <x:c r="R164" s="9" t="n">
        <x:f>H164*E164</x:f>
        <x:v>0</x:v>
      </x:c>
      <x:c r="S164" s="2"/>
      <x:c r="T164" s="2"/>
      <x:c r="U164" s="2"/>
    </x:row>
    <x:row r="165" ht="24" customHeight="1">
      <x:c r="A165" s="8" t="n">
        <x:v>46176</x:v>
      </x:c>
      <x:c r="B165" s="9" t="n">
        <x:f>'各链销毁'!L165</x:f>
        <x:v>98000</x:v>
      </x:c>
      <x:c r="C165" s="9" t="n">
        <x:f>C164+B165</x:f>
        <x:v>5302000</x:v>
      </x:c>
      <x:c r="D165" s="9" t="n">
        <x:v>274421</x:v>
      </x:c>
      <x:c r="E165" s="10" t="n">
        <x:v>2.8</x:v>
      </x:c>
      <x:c r="F165" s="10" t="n">
        <x:v>64142.75</x:v>
      </x:c>
      <x:c r="G165" s="10" t="n">
        <x:v>1813.05</x:v>
      </x:c>
      <x:c r="H165" s="9" t="n">
        <x:f>'各链销毁'!G165</x:f>
        <x:v>0</x:v>
      </x:c>
      <x:c r="I165" s="9" t="n">
        <x:v>0</x:v>
      </x:c>
      <x:c r="J165" s="11" t="n">
        <x:f>IF(D165=0,0,I165/D165)</x:f>
        <x:v>0</x:v>
      </x:c>
      <x:c r="K165" s="9" t="n">
        <x:v>2029751971</x:v>
      </x:c>
      <x:c r="L165" s="9" t="n">
        <x:v>0</x:v>
      </x:c>
      <x:c r="M165" s="9"/>
      <x:c r="N165" s="2" t="str">
        <x:v>完整</x:v>
      </x:c>
      <x:c r="O165" s="9" t="n">
        <x:f>AVERAGE(B159:B165)</x:f>
        <x:v>55142.857142857145</x:v>
      </x:c>
      <x:c r="P165" s="9" t="n">
        <x:f>AVERAGE(D159:D165)</x:f>
        <x:v>162062.14285714287</x:v>
      </x:c>
      <x:c r="Q165" s="9" t="n">
        <x:f>B165*E165</x:f>
        <x:v>274400</x:v>
      </x:c>
      <x:c r="R165" s="9" t="n">
        <x:f>H165*E165</x:f>
        <x:v>0</x:v>
      </x:c>
      <x:c r="S165" s="2"/>
      <x:c r="T165" s="2"/>
      <x:c r="U165" s="2"/>
    </x:row>
    <x:row r="166" ht="24" customHeight="1">
      <x:c r="A166" s="8" t="n">
        <x:v>46177</x:v>
      </x:c>
      <x:c r="B166" s="9" t="n">
        <x:f>'各链销毁'!L166</x:f>
        <x:v>134000</x:v>
      </x:c>
      <x:c r="C166" s="9" t="n">
        <x:f>C165+B166</x:f>
        <x:v>5436000</x:v>
      </x:c>
      <x:c r="D166" s="9" t="n">
        <x:v>355061</x:v>
      </x:c>
      <x:c r="E166" s="10" t="n">
        <x:v>2.655</x:v>
      </x:c>
      <x:c r="F166" s="10" t="n">
        <x:v>63885.99</x:v>
      </x:c>
      <x:c r="G166" s="10" t="n">
        <x:v>1770.77</x:v>
      </x:c>
      <x:c r="H166" s="9" t="n">
        <x:f>'各链销毁'!G166</x:f>
        <x:v>0</x:v>
      </x:c>
      <x:c r="I166" s="9" t="n">
        <x:v>0</x:v>
      </x:c>
      <x:c r="J166" s="11" t="n">
        <x:f>IF(D166=0,0,I166/D166)</x:f>
        <x:v>0</x:v>
      </x:c>
      <x:c r="K166" s="9" t="n">
        <x:v>2502654741</x:v>
      </x:c>
      <x:c r="L166" s="9" t="n">
        <x:v>0</x:v>
      </x:c>
      <x:c r="M166" s="9"/>
      <x:c r="N166" s="2" t="str">
        <x:v>完整</x:v>
      </x:c>
      <x:c r="O166" s="9" t="n">
        <x:f>AVERAGE(B160:B166)</x:f>
        <x:v>67428.57142857143</x:v>
      </x:c>
      <x:c r="P166" s="9" t="n">
        <x:f>AVERAGE(D160:D166)</x:f>
        <x:v>191870.14285714287</x:v>
      </x:c>
      <x:c r="Q166" s="9" t="n">
        <x:f>B166*E166</x:f>
        <x:v>355770</x:v>
      </x:c>
      <x:c r="R166" s="9" t="n">
        <x:f>H166*E166</x:f>
        <x:v>0</x:v>
      </x:c>
      <x:c r="S166" s="2"/>
      <x:c r="T166" s="2"/>
      <x:c r="U166" s="2"/>
    </x:row>
    <x:row r="167" ht="24" customHeight="1">
      <x:c r="A167" s="8" t="n">
        <x:v>46178</x:v>
      </x:c>
      <x:c r="B167" s="9" t="n">
        <x:f>'各链销毁'!L167</x:f>
        <x:v>186000</x:v>
      </x:c>
      <x:c r="C167" s="9" t="n">
        <x:f>C166+B167</x:f>
        <x:v>5622000</x:v>
      </x:c>
      <x:c r="D167" s="9" t="n">
        <x:v>456977</x:v>
      </x:c>
      <x:c r="E167" s="10" t="n">
        <x:v>2.462</x:v>
      </x:c>
      <x:c r="F167" s="10" t="n">
        <x:v>61056.47</x:v>
      </x:c>
      <x:c r="G167" s="10" t="n">
        <x:v>1583.4</x:v>
      </x:c>
      <x:c r="H167" s="9" t="n">
        <x:f>'各链销毁'!G167</x:f>
        <x:v>0</x:v>
      </x:c>
      <x:c r="I167" s="9" t="n">
        <x:v>0</x:v>
      </x:c>
      <x:c r="J167" s="11" t="n">
        <x:f>IF(D167=0,0,I167/D167)</x:f>
        <x:v>0</x:v>
      </x:c>
      <x:c r="K167" s="9" t="n">
        <x:v>2921862758</x:v>
      </x:c>
      <x:c r="L167" s="9" t="n">
        <x:v>0</x:v>
      </x:c>
      <x:c r="M167" s="9"/>
      <x:c r="N167" s="2" t="str">
        <x:v>完整</x:v>
      </x:c>
      <x:c r="O167" s="9" t="n">
        <x:f>AVERAGE(B161:B167)</x:f>
        <x:v>87428.57142857143</x:v>
      </x:c>
      <x:c r="P167" s="9" t="n">
        <x:f>AVERAGE(D161:D167)</x:f>
        <x:v>236370.14285714287</x:v>
      </x:c>
      <x:c r="Q167" s="9" t="n">
        <x:f>B167*E167</x:f>
        <x:v>457932.00000000006</x:v>
      </x:c>
      <x:c r="R167" s="9" t="n">
        <x:f>H167*E167</x:f>
        <x:v>0</x:v>
      </x:c>
      <x:c r="S167" s="2"/>
      <x:c r="T167" s="2"/>
      <x:c r="U167" s="2"/>
    </x:row>
    <x:row r="168" ht="24" customHeight="1">
      <x:c r="A168" s="8" t="n">
        <x:v>46179</x:v>
      </x:c>
      <x:c r="B168" s="9" t="n">
        <x:f>'各链销毁'!L168</x:f>
        <x:v>86000</x:v>
      </x:c>
      <x:c r="C168" s="9" t="n">
        <x:f>C167+B168</x:f>
        <x:v>5708000</x:v>
      </x:c>
      <x:c r="D168" s="9" t="n">
        <x:v>211881</x:v>
      </x:c>
      <x:c r="E168" s="10" t="n">
        <x:v>2.466</x:v>
      </x:c>
      <x:c r="F168" s="10" t="n">
        <x:v>60884.62</x:v>
      </x:c>
      <x:c r="G168" s="10" t="n">
        <x:v>1569.69</x:v>
      </x:c>
      <x:c r="H168" s="9" t="n">
        <x:f>'各链销毁'!G168</x:f>
        <x:v>0</x:v>
      </x:c>
      <x:c r="I168" s="9" t="n">
        <x:v>0</x:v>
      </x:c>
      <x:c r="J168" s="11" t="n">
        <x:f>IF(D168=0,0,I168/D168)</x:f>
        <x:v>0</x:v>
      </x:c>
      <x:c r="K168" s="9" t="n">
        <x:v>1573022551</x:v>
      </x:c>
      <x:c r="L168" s="9" t="n">
        <x:v>0</x:v>
      </x:c>
      <x:c r="M168" s="9"/>
      <x:c r="N168" s="2" t="str">
        <x:v>完整</x:v>
      </x:c>
      <x:c r="O168" s="9" t="n">
        <x:f>AVERAGE(B162:B168)</x:f>
        <x:v>97428.57142857143</x:v>
      </x:c>
      <x:c r="P168" s="9" t="n">
        <x:f>AVERAGE(D162:D168)</x:f>
        <x:v>259672.2857142857</x:v>
      </x:c>
      <x:c r="Q168" s="9" t="n">
        <x:f>B168*E168</x:f>
        <x:v>212076.00000000003</x:v>
      </x:c>
      <x:c r="R168" s="9" t="n">
        <x:f>H168*E168</x:f>
        <x:v>0</x:v>
      </x:c>
      <x:c r="S168" s="2"/>
      <x:c r="T168" s="2"/>
      <x:c r="U168" s="2"/>
    </x:row>
    <x:row r="169" ht="24" customHeight="1">
      <x:c r="A169" s="8" t="n">
        <x:v>46180</x:v>
      </x:c>
      <x:c r="B169" s="9" t="n">
        <x:f>'各链销毁'!L169</x:f>
        <x:v>66000</x:v>
      </x:c>
      <x:c r="C169" s="9" t="n">
        <x:f>C168+B169</x:f>
        <x:v>5774000</x:v>
      </x:c>
      <x:c r="D169" s="9" t="n">
        <x:v>169251</x:v>
      </x:c>
      <x:c r="E169" s="10" t="n">
        <x:v>2.573</x:v>
      </x:c>
      <x:c r="F169" s="10" t="n">
        <x:v>63332.01</x:v>
      </x:c>
      <x:c r="G169" s="10" t="n">
        <x:v>1690.51</x:v>
      </x:c>
      <x:c r="H169" s="9" t="n">
        <x:f>'各链销毁'!G169</x:f>
        <x:v>0</x:v>
      </x:c>
      <x:c r="I169" s="9" t="n">
        <x:v>0</x:v>
      </x:c>
      <x:c r="J169" s="11" t="n">
        <x:f>IF(D169=0,0,I169/D169)</x:f>
        <x:v>0</x:v>
      </x:c>
      <x:c r="K169" s="9" t="n">
        <x:v>1165042332</x:v>
      </x:c>
      <x:c r="L169" s="9" t="n">
        <x:v>0</x:v>
      </x:c>
      <x:c r="M169" s="9"/>
      <x:c r="N169" s="2" t="str">
        <x:v>完整</x:v>
      </x:c>
      <x:c r="O169" s="9" t="n">
        <x:f>AVERAGE(B163:B169)</x:f>
        <x:v>103428.57142857143</x:v>
      </x:c>
      <x:c r="P169" s="9" t="n">
        <x:f>AVERAGE(D163:D169)</x:f>
        <x:v>273499.85714285716</x:v>
      </x:c>
      <x:c r="Q169" s="9" t="n">
        <x:f>B169*E169</x:f>
        <x:v>169818</x:v>
      </x:c>
      <x:c r="R169" s="9" t="n">
        <x:f>H169*E169</x:f>
        <x:v>0</x:v>
      </x:c>
      <x:c r="S169" s="2"/>
      <x:c r="T169" s="2"/>
      <x:c r="U169" s="2"/>
    </x:row>
    <x:row r="170" ht="24" customHeight="1">
      <x:c r="A170" s="8" t="n">
        <x:v>46181</x:v>
      </x:c>
      <x:c r="B170" s="9" t="n">
        <x:f>'各链销毁'!L170</x:f>
        <x:v>72000</x:v>
      </x:c>
      <x:c r="C170" s="9" t="n">
        <x:f>C169+B170</x:f>
        <x:v>5846000</x:v>
      </x:c>
      <x:c r="D170" s="9" t="n">
        <x:v>181012</x:v>
      </x:c>
      <x:c r="E170" s="10" t="n">
        <x:v>2.515</x:v>
      </x:c>
      <x:c r="F170" s="10" t="n">
        <x:v>63085.99</x:v>
      </x:c>
      <x:c r="G170" s="10" t="n">
        <x:v>1690.49</x:v>
      </x:c>
      <x:c r="H170" s="9" t="n">
        <x:f>'各链销毁'!G170</x:f>
        <x:v>0</x:v>
      </x:c>
      <x:c r="I170" s="9" t="n">
        <x:v>0</x:v>
      </x:c>
      <x:c r="J170" s="11" t="n">
        <x:f>IF(D170=0,0,I170/D170)</x:f>
        <x:v>0</x:v>
      </x:c>
      <x:c r="K170" s="9" t="n">
        <x:v>1697726139</x:v>
      </x:c>
      <x:c r="L170" s="9" t="n">
        <x:v>0</x:v>
      </x:c>
      <x:c r="M170" s="9"/>
      <x:c r="N170" s="2" t="str">
        <x:v>完整</x:v>
      </x:c>
      <x:c r="O170" s="9" t="n">
        <x:f>AVERAGE(B164:B170)</x:f>
        <x:v>105714.28571428571</x:v>
      </x:c>
      <x:c r="P170" s="9" t="n">
        <x:f>AVERAGE(D164:D170)</x:f>
        <x:v>274636.5714285714</x:v>
      </x:c>
      <x:c r="Q170" s="9" t="n">
        <x:f>B170*E170</x:f>
        <x:v>181080</x:v>
      </x:c>
      <x:c r="R170" s="9" t="n">
        <x:f>H170*E170</x:f>
        <x:v>0</x:v>
      </x:c>
      <x:c r="S170" s="2"/>
      <x:c r="T170" s="2"/>
      <x:c r="U170" s="2"/>
    </x:row>
    <x:row r="171" ht="24" customHeight="1">
      <x:c r="A171" s="8" t="n">
        <x:v>46182</x:v>
      </x:c>
      <x:c r="B171" s="9" t="n">
        <x:f>'各链销毁'!L171</x:f>
        <x:v>60000</x:v>
      </x:c>
      <x:c r="C171" s="9" t="n">
        <x:f>C170+B171</x:f>
        <x:v>5906000</x:v>
      </x:c>
      <x:c r="D171" s="9" t="n">
        <x:v>148697</x:v>
      </x:c>
      <x:c r="E171" s="10" t="n">
        <x:v>2.478</x:v>
      </x:c>
      <x:c r="F171" s="10" t="n">
        <x:v>61730</x:v>
      </x:c>
      <x:c r="G171" s="10" t="n">
        <x:v>1639.52</x:v>
      </x:c>
      <x:c r="H171" s="9" t="n">
        <x:f>'各链销毁'!G171</x:f>
        <x:v>0</x:v>
      </x:c>
      <x:c r="I171" s="9" t="n">
        <x:v>0</x:v>
      </x:c>
      <x:c r="J171" s="11" t="n">
        <x:f>IF(D171=0,0,I171/D171)</x:f>
        <x:v>0</x:v>
      </x:c>
      <x:c r="K171" s="9" t="n">
        <x:v>1606699911.05</x:v>
      </x:c>
      <x:c r="L171" s="9" t="n">
        <x:v>0</x:v>
      </x:c>
      <x:c r="M171" s="9"/>
      <x:c r="N171" s="2" t="str">
        <x:v>完整</x:v>
      </x:c>
      <x:c r="O171" s="9" t="n">
        <x:f>AVERAGE(B165:B171)</x:f>
        <x:v>100285.71428571429</x:v>
      </x:c>
      <x:c r="P171" s="9" t="n">
        <x:f>AVERAGE(D165:D171)</x:f>
        <x:v>256757.14285714287</x:v>
      </x:c>
      <x:c r="Q171" s="9" t="n">
        <x:f>B171*E171</x:f>
        <x:v>148680</x:v>
      </x:c>
      <x:c r="R171" s="9" t="n">
        <x:f>H171*E171</x:f>
        <x:v>0</x:v>
      </x:c>
      <x:c r="S171" s="2"/>
      <x:c r="T171" s="2"/>
      <x:c r="U171" s="2"/>
    </x:row>
    <x:row r="172" ht="24" customHeight="1">
      <x:c r="A172" s="8" t="n">
        <x:v>46183</x:v>
      </x:c>
      <x:c r="B172" s="9" t="n">
        <x:f>'各链销毁'!L172</x:f>
        <x:v>66000</x:v>
      </x:c>
      <x:c r="C172" s="9" t="n">
        <x:f>C171+B172</x:f>
        <x:v>5972000</x:v>
      </x:c>
      <x:c r="D172" s="9" t="n">
        <x:v>158109</x:v>
      </x:c>
      <x:c r="E172" s="10" t="n">
        <x:v>2.396</x:v>
      </x:c>
      <x:c r="F172" s="10" t="n">
        <x:v>61510.99</x:v>
      </x:c>
      <x:c r="G172" s="10" t="n">
        <x:v>1621.59</x:v>
      </x:c>
      <x:c r="H172" s="9" t="n">
        <x:f>'各链销毁'!G172</x:f>
        <x:v>0</x:v>
      </x:c>
      <x:c r="I172" s="9" t="n">
        <x:v>0</x:v>
      </x:c>
      <x:c r="J172" s="11" t="n">
        <x:f>IF(D172=0,0,I172/D172)</x:f>
        <x:v>0</x:v>
      </x:c>
      <x:c r="K172" s="9" t="n">
        <x:v>1271168590</x:v>
      </x:c>
      <x:c r="L172" s="9" t="n">
        <x:v>0</x:v>
      </x:c>
      <x:c r="M172" s="9"/>
      <x:c r="N172" s="2" t="str">
        <x:v>完整</x:v>
      </x:c>
      <x:c r="O172" s="9" t="n">
        <x:f>AVERAGE(B166:B172)</x:f>
        <x:v>95714.28571428571</x:v>
      </x:c>
      <x:c r="P172" s="9" t="n">
        <x:f>AVERAGE(D166:D172)</x:f>
        <x:v>240141.14285714287</x:v>
      </x:c>
      <x:c r="Q172" s="9" t="n">
        <x:f>B172*E172</x:f>
        <x:v>158136</x:v>
      </x:c>
      <x:c r="R172" s="9" t="n">
        <x:f>H172*E172</x:f>
        <x:v>0</x:v>
      </x:c>
      <x:c r="S172" s="2"/>
      <x:c r="T172" s="2"/>
      <x:c r="U172" s="2"/>
    </x:row>
    <x:row r="173" ht="24" customHeight="1">
      <x:c r="A173" s="8" t="n">
        <x:v>46184</x:v>
      </x:c>
      <x:c r="B173" s="9" t="n">
        <x:f>'各链销毁'!L173</x:f>
        <x:v>60000</x:v>
      </x:c>
      <x:c r="C173" s="9" t="n">
        <x:f>C172+B173</x:f>
        <x:v>6032000</x:v>
      </x:c>
      <x:c r="D173" s="9" t="n">
        <x:v>149571</x:v>
      </x:c>
      <x:c r="E173" s="10" t="n">
        <x:v>2.498</x:v>
      </x:c>
      <x:c r="F173" s="10" t="n">
        <x:v>63625.99</x:v>
      </x:c>
      <x:c r="G173" s="10" t="n">
        <x:v>1673.46</x:v>
      </x:c>
      <x:c r="H173" s="9" t="n">
        <x:f>'各链销毁'!G173</x:f>
        <x:v>0</x:v>
      </x:c>
      <x:c r="I173" s="9" t="n">
        <x:v>0</x:v>
      </x:c>
      <x:c r="J173" s="11" t="n">
        <x:f>IF(D173=0,0,I173/D173)</x:f>
        <x:v>0</x:v>
      </x:c>
      <x:c r="K173" s="9" t="n">
        <x:v>1101987023</x:v>
      </x:c>
      <x:c r="L173" s="9" t="n">
        <x:v>0</x:v>
      </x:c>
      <x:c r="M173" s="9"/>
      <x:c r="N173" s="2" t="str">
        <x:v>完整</x:v>
      </x:c>
      <x:c r="O173" s="9" t="n">
        <x:f>AVERAGE(B167:B173)</x:f>
        <x:v>85142.85714285714</x:v>
      </x:c>
      <x:c r="P173" s="9" t="n">
        <x:f>AVERAGE(D167:D173)</x:f>
        <x:v>210785.42857142858</x:v>
      </x:c>
      <x:c r="Q173" s="9" t="n">
        <x:f>B173*E173</x:f>
        <x:v>149880</x:v>
      </x:c>
      <x:c r="R173" s="9" t="n">
        <x:f>H173*E173</x:f>
        <x:v>0</x:v>
      </x:c>
      <x:c r="S173" s="2"/>
      <x:c r="T173" s="2"/>
      <x:c r="U173" s="2"/>
    </x:row>
    <x:row r="174" ht="24" customHeight="1">
      <x:c r="A174" s="8" t="n">
        <x:v>46185</x:v>
      </x:c>
      <x:c r="B174" s="9" t="n">
        <x:f>'各链销毁'!L174</x:f>
        <x:v>42000</x:v>
      </x:c>
      <x:c r="C174" s="9" t="n">
        <x:f>C173+B174</x:f>
        <x:v>6074000</x:v>
      </x:c>
      <x:c r="D174" s="9" t="n">
        <x:v>104935</x:v>
      </x:c>
      <x:c r="E174" s="10" t="n">
        <x:v>2.499</x:v>
      </x:c>
      <x:c r="F174" s="10" t="n">
        <x:v>63580.01</x:v>
      </x:c>
      <x:c r="G174" s="10" t="n">
        <x:v>1666.41</x:v>
      </x:c>
      <x:c r="H174" s="9" t="n">
        <x:f>'各链销毁'!G174</x:f>
        <x:v>0</x:v>
      </x:c>
      <x:c r="I174" s="9" t="n">
        <x:v>0</x:v>
      </x:c>
      <x:c r="J174" s="11" t="n">
        <x:f>IF(D174=0,0,I174/D174)</x:f>
        <x:v>0</x:v>
      </x:c>
      <x:c r="K174" s="9" t="n">
        <x:v>1152020852</x:v>
      </x:c>
      <x:c r="L174" s="9" t="n">
        <x:v>0</x:v>
      </x:c>
      <x:c r="M174" s="9"/>
      <x:c r="N174" s="2" t="str">
        <x:v>完整</x:v>
      </x:c>
      <x:c r="O174" s="9" t="n">
        <x:f>AVERAGE(B168:B174)</x:f>
        <x:v>64571.42857142857</x:v>
      </x:c>
      <x:c r="P174" s="9" t="n">
        <x:f>AVERAGE(D168:D174)</x:f>
        <x:v>160493.7142857143</x:v>
      </x:c>
      <x:c r="Q174" s="9" t="n">
        <x:f>B174*E174</x:f>
        <x:v>104958</x:v>
      </x:c>
      <x:c r="R174" s="9" t="n">
        <x:f>H174*E174</x:f>
        <x:v>0</x:v>
      </x:c>
      <x:c r="S174" s="2"/>
      <x:c r="T174" s="2"/>
      <x:c r="U174" s="2"/>
    </x:row>
    <x:row r="175" ht="24" customHeight="1">
      <x:c r="A175" s="8" t="n">
        <x:v>46186</x:v>
      </x:c>
      <x:c r="B175" s="9" t="n">
        <x:f>'各链销毁'!L175</x:f>
        <x:v>26000</x:v>
      </x:c>
      <x:c r="C175" s="9" t="n">
        <x:f>C174+B175</x:f>
        <x:v>6100000</x:v>
      </x:c>
      <x:c r="D175" s="9" t="n">
        <x:v>66480</x:v>
      </x:c>
      <x:c r="E175" s="10" t="n">
        <x:v>2.557</x:v>
      </x:c>
      <x:c r="F175" s="10" t="n">
        <x:v>64458.01</x:v>
      </x:c>
      <x:c r="G175" s="10" t="n">
        <x:v>1681.18</x:v>
      </x:c>
      <x:c r="H175" s="9" t="n">
        <x:f>'各链销毁'!G175</x:f>
        <x:v>0</x:v>
      </x:c>
      <x:c r="I175" s="9" t="n">
        <x:v>0</x:v>
      </x:c>
      <x:c r="J175" s="11" t="n">
        <x:f>IF(D175=0,0,I175/D175)</x:f>
        <x:v>0</x:v>
      </x:c>
      <x:c r="K175" s="9" t="n">
        <x:v>604051347</x:v>
      </x:c>
      <x:c r="L175" s="9" t="n">
        <x:v>0</x:v>
      </x:c>
      <x:c r="M175" s="9"/>
      <x:c r="N175" s="2" t="str">
        <x:v>完整</x:v>
      </x:c>
      <x:c r="O175" s="9" t="n">
        <x:f>AVERAGE(B169:B175)</x:f>
        <x:v>56000</x:v>
      </x:c>
      <x:c r="P175" s="9" t="n">
        <x:f>AVERAGE(D169:D175)</x:f>
        <x:v>139722.14285714287</x:v>
      </x:c>
      <x:c r="Q175" s="9" t="n">
        <x:f>B175*E175</x:f>
        <x:v>66482</x:v>
      </x:c>
      <x:c r="R175" s="9" t="n">
        <x:f>H175*E175</x:f>
        <x:v>0</x:v>
      </x:c>
      <x:c r="S175" s="2"/>
      <x:c r="T175" s="2"/>
      <x:c r="U175" s="2"/>
    </x:row>
    <x:row r="176" ht="24" customHeight="1">
      <x:c r="A176" s="8" t="n">
        <x:v>46187</x:v>
      </x:c>
      <x:c r="B176" s="9" t="n">
        <x:f>'各链销毁'!L176</x:f>
        <x:v>38000</x:v>
      </x:c>
      <x:c r="C176" s="9" t="n">
        <x:f>C175+B176</x:f>
        <x:v>6138000</x:v>
      </x:c>
      <x:c r="D176" s="9" t="n">
        <x:v>98373</x:v>
      </x:c>
      <x:c r="E176" s="10" t="n">
        <x:v>2.592</x:v>
      </x:c>
      <x:c r="F176" s="10" t="n">
        <x:v>65746.45</x:v>
      </x:c>
      <x:c r="G176" s="10" t="n">
        <x:v>1725.62</x:v>
      </x:c>
      <x:c r="H176" s="9" t="n">
        <x:f>'各链销毁'!G176</x:f>
        <x:v>0</x:v>
      </x:c>
      <x:c r="I176" s="9" t="n">
        <x:v>0</x:v>
      </x:c>
      <x:c r="J176" s="11" t="n">
        <x:f>IF(D176=0,0,I176/D176)</x:f>
        <x:v>0</x:v>
      </x:c>
      <x:c r="K176" s="9" t="n">
        <x:v>951671292</x:v>
      </x:c>
      <x:c r="L176" s="9" t="n">
        <x:v>0</x:v>
      </x:c>
      <x:c r="M176" s="9"/>
      <x:c r="N176" s="2" t="str">
        <x:v>完整</x:v>
      </x:c>
      <x:c r="O176" s="9" t="n">
        <x:f>AVERAGE(B170:B176)</x:f>
        <x:v>52000</x:v>
      </x:c>
      <x:c r="P176" s="9" t="n">
        <x:f>AVERAGE(D170:D176)</x:f>
        <x:v>129596.71428571429</x:v>
      </x:c>
      <x:c r="Q176" s="9" t="n">
        <x:f>B176*E176</x:f>
        <x:v>98496</x:v>
      </x:c>
      <x:c r="R176" s="9" t="n">
        <x:f>H176*E176</x:f>
        <x:v>0</x:v>
      </x:c>
      <x:c r="S176" s="2"/>
      <x:c r="T176" s="2"/>
      <x:c r="U176" s="2"/>
    </x:row>
    <x:row r="177" ht="24" customHeight="1">
      <x:c r="A177" s="8" t="n">
        <x:v>46188</x:v>
      </x:c>
      <x:c r="B177" s="9" t="n">
        <x:f>'各链销毁'!L177</x:f>
        <x:v>58000</x:v>
      </x:c>
      <x:c r="C177" s="9" t="n">
        <x:f>C176+B177</x:f>
        <x:v>6196000</x:v>
      </x:c>
      <x:c r="D177" s="9" t="n">
        <x:v>164835</x:v>
      </x:c>
      <x:c r="E177" s="10" t="n">
        <x:v>2.846</x:v>
      </x:c>
      <x:c r="F177" s="10" t="n">
        <x:v>66328.74</x:v>
      </x:c>
      <x:c r="G177" s="10" t="n">
        <x:v>1796.13</x:v>
      </x:c>
      <x:c r="H177" s="9" t="n">
        <x:f>'各链销毁'!G177</x:f>
        <x:v>0</x:v>
      </x:c>
      <x:c r="I177" s="9" t="n">
        <x:v>0</x:v>
      </x:c>
      <x:c r="J177" s="11" t="n">
        <x:f>IF(D177=0,0,I177/D177)</x:f>
        <x:v>0</x:v>
      </x:c>
      <x:c r="K177" s="9" t="n">
        <x:v>1755651393</x:v>
      </x:c>
      <x:c r="L177" s="9" t="n">
        <x:v>0</x:v>
      </x:c>
      <x:c r="M177" s="9"/>
      <x:c r="N177" s="2" t="str">
        <x:v>完整</x:v>
      </x:c>
      <x:c r="O177" s="9" t="n">
        <x:f>AVERAGE(B171:B177)</x:f>
        <x:v>50000</x:v>
      </x:c>
      <x:c r="P177" s="9" t="n">
        <x:f>AVERAGE(D171:D177)</x:f>
        <x:v>127285.71428571429</x:v>
      </x:c>
      <x:c r="Q177" s="9" t="n">
        <x:f>B177*E177</x:f>
        <x:v>165068</x:v>
      </x:c>
      <x:c r="R177" s="9" t="n">
        <x:f>H177*E177</x:f>
        <x:v>0</x:v>
      </x:c>
      <x:c r="S177" s="2"/>
      <x:c r="T177" s="2"/>
      <x:c r="U177" s="2"/>
    </x:row>
    <x:row r="178" ht="24" customHeight="1">
      <x:c r="A178" s="8" t="n">
        <x:v>46189</x:v>
      </x:c>
      <x:c r="B178" s="9" t="n">
        <x:f>'各链销毁'!L178</x:f>
        <x:v>56000</x:v>
      </x:c>
      <x:c r="C178" s="9" t="n">
        <x:f>C177+B178</x:f>
        <x:v>6252000</x:v>
      </x:c>
      <x:c r="D178" s="9" t="n">
        <x:v>184224</x:v>
      </x:c>
      <x:c r="E178" s="10" t="n">
        <x:v>3.293</x:v>
      </x:c>
      <x:c r="F178" s="10" t="n">
        <x:v>65675.01</x:v>
      </x:c>
      <x:c r="G178" s="10" t="n">
        <x:v>1792.99</x:v>
      </x:c>
      <x:c r="H178" s="9" t="n">
        <x:f>'各链销毁'!G178</x:f>
        <x:v>0</x:v>
      </x:c>
      <x:c r="I178" s="9" t="n">
        <x:v>0</x:v>
      </x:c>
      <x:c r="J178" s="11" t="n">
        <x:f>IF(D178=0,0,I178/D178)</x:f>
        <x:v>0</x:v>
      </x:c>
      <x:c r="K178" s="9" t="n">
        <x:v>1365560291</x:v>
      </x:c>
      <x:c r="L178" s="9" t="n">
        <x:v>0</x:v>
      </x:c>
      <x:c r="M178" s="9" t="n">
        <x:v>0.18</x:v>
      </x:c>
      <x:c r="N178" s="2" t="str">
        <x:v>完整</x:v>
      </x:c>
      <x:c r="O178" s="9" t="n">
        <x:f>AVERAGE(B172:B178)</x:f>
        <x:v>49428.57142857143</x:v>
      </x:c>
      <x:c r="P178" s="9" t="n">
        <x:f>AVERAGE(D172:D178)</x:f>
        <x:v>132361</x:v>
      </x:c>
      <x:c r="Q178" s="9" t="n">
        <x:f>B178*E178</x:f>
        <x:v>184408</x:v>
      </x:c>
      <x:c r="R178" s="9" t="n">
        <x:f>H178*E178</x:f>
        <x:v>0</x:v>
      </x:c>
      <x:c r="S178" s="2"/>
      <x:c r="T178" s="2"/>
      <x:c r="U178" s="2"/>
    </x:row>
    <x:row r="179" ht="24" customHeight="1">
      <x:c r="A179" s="8" t="n">
        <x:v>46190</x:v>
      </x:c>
      <x:c r="B179" s="9" t="n">
        <x:f>'各链销毁'!L179</x:f>
        <x:v>58000</x:v>
      </x:c>
      <x:c r="C179" s="9" t="n">
        <x:f>C178+B179</x:f>
        <x:v>6310000</x:v>
      </x:c>
      <x:c r="D179" s="9" t="n">
        <x:v>186942</x:v>
      </x:c>
      <x:c r="E179" s="10" t="n">
        <x:v>3.227</x:v>
      </x:c>
      <x:c r="F179" s="10" t="n">
        <x:v>64509.4</x:v>
      </x:c>
      <x:c r="G179" s="10" t="n">
        <x:v>1750.6</x:v>
      </x:c>
      <x:c r="H179" s="9" t="n">
        <x:f>'各链销毁'!G179</x:f>
        <x:v>0</x:v>
      </x:c>
      <x:c r="I179" s="9" t="n">
        <x:v>0</x:v>
      </x:c>
      <x:c r="J179" s="11" t="n">
        <x:f>IF(D179=0,0,I179/D179)</x:f>
        <x:v>0</x:v>
      </x:c>
      <x:c r="K179" s="9" t="n">
        <x:v>1663182506</x:v>
      </x:c>
      <x:c r="L179" s="9" t="n">
        <x:v>0</x:v>
      </x:c>
      <x:c r="M179" s="9"/>
      <x:c r="N179" s="2" t="str">
        <x:v>完整</x:v>
      </x:c>
      <x:c r="O179" s="9" t="n">
        <x:f>AVERAGE(B173:B179)</x:f>
        <x:v>48285.71428571428</x:v>
      </x:c>
      <x:c r="P179" s="9" t="n">
        <x:f>AVERAGE(D173:D179)</x:f>
        <x:v>136480</x:v>
      </x:c>
      <x:c r="Q179" s="9" t="n">
        <x:f>B179*E179</x:f>
        <x:v>187166</x:v>
      </x:c>
      <x:c r="R179" s="9" t="n">
        <x:f>H179*E179</x:f>
        <x:v>0</x:v>
      </x:c>
      <x:c r="S179" s="2"/>
      <x:c r="T179" s="2"/>
      <x:c r="U179" s="2"/>
    </x:row>
    <x:row r="180" ht="24" customHeight="1">
      <x:c r="A180" s="8" t="n">
        <x:v>46191</x:v>
      </x:c>
      <x:c r="B180" s="9" t="n">
        <x:f>'各链销毁'!L180</x:f>
        <x:v>56000</x:v>
      </x:c>
      <x:c r="C180" s="9" t="n">
        <x:f>C179+B180</x:f>
        <x:v>6366000</x:v>
      </x:c>
      <x:c r="D180" s="9" t="n">
        <x:v>179105</x:v>
      </x:c>
      <x:c r="E180" s="10" t="n">
        <x:v>3.209</x:v>
      </x:c>
      <x:c r="F180" s="10" t="n">
        <x:v>62958.01</x:v>
      </x:c>
      <x:c r="G180" s="10" t="n">
        <x:v>1711.11</x:v>
      </x:c>
      <x:c r="H180" s="9" t="n">
        <x:f>'各链销毁'!G180</x:f>
        <x:v>0</x:v>
      </x:c>
      <x:c r="I180" s="9" t="n">
        <x:v>0</x:v>
      </x:c>
      <x:c r="J180" s="11" t="n">
        <x:f>IF(D180=0,0,I180/D180)</x:f>
        <x:v>0</x:v>
      </x:c>
      <x:c r="K180" s="9" t="n">
        <x:v>1879297820</x:v>
      </x:c>
      <x:c r="L180" s="9" t="n">
        <x:v>0</x:v>
      </x:c>
      <x:c r="M180" s="9"/>
      <x:c r="N180" s="2" t="str">
        <x:v>完整</x:v>
      </x:c>
      <x:c r="O180" s="9" t="n">
        <x:f>AVERAGE(B174:B180)</x:f>
        <x:v>47714.28571428572</x:v>
      </x:c>
      <x:c r="P180" s="9" t="n">
        <x:f>AVERAGE(D174:D180)</x:f>
        <x:v>140699.14285714287</x:v>
      </x:c>
      <x:c r="Q180" s="9" t="n">
        <x:f>B180*E180</x:f>
        <x:v>179704</x:v>
      </x:c>
      <x:c r="R180" s="9" t="n">
        <x:f>H180*E180</x:f>
        <x:v>0</x:v>
      </x:c>
      <x:c r="S180" s="2"/>
      <x:c r="T180" s="2"/>
      <x:c r="U180" s="2"/>
    </x:row>
    <x:row r="181" ht="24" customHeight="1">
      <x:c r="A181" s="8" t="n">
        <x:v>46192</x:v>
      </x:c>
      <x:c r="B181" s="9" t="n">
        <x:f>'各链销毁'!L181</x:f>
        <x:v>30000</x:v>
      </x:c>
      <x:c r="C181" s="9" t="n">
        <x:f>C180+B181</x:f>
        <x:v>6396000</x:v>
      </x:c>
      <x:c r="D181" s="9" t="n">
        <x:v>90735</x:v>
      </x:c>
      <x:c r="E181" s="10" t="n">
        <x:v>3.086</x:v>
      </x:c>
      <x:c r="F181" s="10" t="n">
        <x:v>63543.91</x:v>
      </x:c>
      <x:c r="G181" s="10" t="n">
        <x:v>1711.19</x:v>
      </x:c>
      <x:c r="H181" s="9" t="n">
        <x:f>'各链销毁'!G181</x:f>
        <x:v>0</x:v>
      </x:c>
      <x:c r="I181" s="9" t="n">
        <x:v>0</x:v>
      </x:c>
      <x:c r="J181" s="11" t="n">
        <x:f>IF(D181=0,0,I181/D181)</x:f>
        <x:v>0</x:v>
      </x:c>
      <x:c r="K181" s="9" t="n">
        <x:v>861950687</x:v>
      </x:c>
      <x:c r="L181" s="9" t="n">
        <x:v>0</x:v>
      </x:c>
      <x:c r="M181" s="9"/>
      <x:c r="N181" s="2" t="str">
        <x:v>完整</x:v>
      </x:c>
      <x:c r="O181" s="9" t="n">
        <x:f>AVERAGE(B175:B181)</x:f>
        <x:v>46000</x:v>
      </x:c>
      <x:c r="P181" s="9" t="n">
        <x:f>AVERAGE(D175:D181)</x:f>
        <x:v>138670.57142857142</x:v>
      </x:c>
      <x:c r="Q181" s="9" t="n">
        <x:f>B181*E181</x:f>
        <x:v>92580</x:v>
      </x:c>
      <x:c r="R181" s="9" t="n">
        <x:f>H181*E181</x:f>
        <x:v>0</x:v>
      </x:c>
      <x:c r="S181" s="2"/>
      <x:c r="T181" s="2"/>
      <x:c r="U181" s="2"/>
    </x:row>
    <x:row r="182" ht="24" customHeight="1">
      <x:c r="A182" s="8" t="n">
        <x:v>46193</x:v>
      </x:c>
      <x:c r="B182" s="9" t="n">
        <x:f>'各链销毁'!L182</x:f>
        <x:v>34000</x:v>
      </x:c>
      <x:c r="C182" s="9" t="n">
        <x:f>C181+B182</x:f>
        <x:v>6430000</x:v>
      </x:c>
      <x:c r="D182" s="9" t="n">
        <x:v>101252</x:v>
      </x:c>
      <x:c r="E182" s="10" t="n">
        <x:v>3.006</x:v>
      </x:c>
      <x:c r="F182" s="10" t="n">
        <x:v>64298.01</x:v>
      </x:c>
      <x:c r="G182" s="10" t="n">
        <x:v>1741.08</x:v>
      </x:c>
      <x:c r="H182" s="9" t="n">
        <x:f>'各链销毁'!G182</x:f>
        <x:v>0</x:v>
      </x:c>
      <x:c r="I182" s="9" t="n">
        <x:v>0</x:v>
      </x:c>
      <x:c r="J182" s="11" t="n">
        <x:f>IF(D182=0,0,I182/D182)</x:f>
        <x:v>0</x:v>
      </x:c>
      <x:c r="K182" s="9" t="n">
        <x:v>970653036</x:v>
      </x:c>
      <x:c r="L182" s="9" t="n">
        <x:v>0</x:v>
      </x:c>
      <x:c r="M182" s="9"/>
      <x:c r="N182" s="2" t="str">
        <x:v>完整</x:v>
      </x:c>
      <x:c r="O182" s="9" t="n">
        <x:f>AVERAGE(B176:B182)</x:f>
        <x:v>47142.857142857145</x:v>
      </x:c>
      <x:c r="P182" s="9" t="n">
        <x:f>AVERAGE(D176:D182)</x:f>
        <x:v>143638</x:v>
      </x:c>
      <x:c r="Q182" s="9" t="n">
        <x:f>B182*E182</x:f>
        <x:v>102203.99999999999</x:v>
      </x:c>
      <x:c r="R182" s="9" t="n">
        <x:f>H182*E182</x:f>
        <x:v>0</x:v>
      </x:c>
      <x:c r="S182" s="2"/>
      <x:c r="T182" s="2"/>
      <x:c r="U182" s="2"/>
    </x:row>
    <x:row r="183" ht="24" customHeight="1">
      <x:c r="A183" s="8" t="n">
        <x:v>46194</x:v>
      </x:c>
      <x:c r="B183" s="9" t="n">
        <x:f>'各链销毁'!L183</x:f>
        <x:v>26000</x:v>
      </x:c>
      <x:c r="C183" s="9" t="n">
        <x:f>C182+B183</x:f>
        <x:v>6456000</x:v>
      </x:c>
      <x:c r="D183" s="9" t="n">
        <x:v>79004</x:v>
      </x:c>
      <x:c r="E183" s="10" t="n">
        <x:v>2.984</x:v>
      </x:c>
      <x:c r="F183" s="10" t="n">
        <x:v>63311.99</x:v>
      </x:c>
      <x:c r="G183" s="10" t="n">
        <x:v>1706.94</x:v>
      </x:c>
      <x:c r="H183" s="9" t="n">
        <x:f>'各链销毁'!G183</x:f>
        <x:v>0</x:v>
      </x:c>
      <x:c r="I183" s="9" t="n">
        <x:v>0</x:v>
      </x:c>
      <x:c r="J183" s="11" t="n">
        <x:f>IF(D183=0,0,I183/D183)</x:f>
        <x:v>0</x:v>
      </x:c>
      <x:c r="K183" s="9" t="n">
        <x:v>771334297</x:v>
      </x:c>
      <x:c r="L183" s="9" t="n">
        <x:v>0</x:v>
      </x:c>
      <x:c r="M183" s="9"/>
      <x:c r="N183" s="2" t="str">
        <x:v>完整</x:v>
      </x:c>
      <x:c r="O183" s="9" t="n">
        <x:f>AVERAGE(B177:B183)</x:f>
        <x:v>45428.57142857143</x:v>
      </x:c>
      <x:c r="P183" s="9" t="n">
        <x:f>AVERAGE(D177:D183)</x:f>
        <x:v>140871</x:v>
      </x:c>
      <x:c r="Q183" s="9" t="n">
        <x:f>B183*E183</x:f>
        <x:v>77584</x:v>
      </x:c>
      <x:c r="R183" s="9" t="n">
        <x:f>H183*E183</x:f>
        <x:v>0</x:v>
      </x:c>
      <x:c r="S183" s="2"/>
      <x:c r="T183" s="2"/>
      <x:c r="U183" s="2"/>
    </x:row>
    <x:row r="184" ht="24" customHeight="1">
      <x:c r="A184" s="8" t="n">
        <x:v>46195</x:v>
      </x:c>
      <x:c r="B184" s="9" t="n">
        <x:f>'各链销毁'!L184</x:f>
        <x:v>42000</x:v>
      </x:c>
      <x:c r="C184" s="9" t="n">
        <x:f>C183+B184</x:f>
        <x:v>6498000</x:v>
      </x:c>
      <x:c r="D184" s="9" t="n">
        <x:v>119927</x:v>
      </x:c>
      <x:c r="E184" s="10" t="n">
        <x:v>2.985</x:v>
      </x:c>
      <x:c r="F184" s="10" t="n">
        <x:v>64020.01</x:v>
      </x:c>
      <x:c r="G184" s="10" t="n">
        <x:v>1728.19</x:v>
      </x:c>
      <x:c r="H184" s="9" t="n">
        <x:f>'各链销毁'!G184</x:f>
        <x:v>0</x:v>
      </x:c>
      <x:c r="I184" s="9" t="n">
        <x:v>0</x:v>
      </x:c>
      <x:c r="J184" s="11" t="n">
        <x:f>IF(D184=0,0,I184/D184)</x:f>
        <x:v>0</x:v>
      </x:c>
      <x:c r="K184" s="9" t="n">
        <x:v>1347231575</x:v>
      </x:c>
      <x:c r="L184" s="9" t="n">
        <x:v>0</x:v>
      </x:c>
      <x:c r="M184" s="9"/>
      <x:c r="N184" s="2" t="str">
        <x:v>完整</x:v>
      </x:c>
      <x:c r="O184" s="9" t="n">
        <x:f>AVERAGE(B178:B184)</x:f>
        <x:v>43142.857142857145</x:v>
      </x:c>
      <x:c r="P184" s="9" t="n">
        <x:f>AVERAGE(D178:D184)</x:f>
        <x:v>134455.57142857142</x:v>
      </x:c>
      <x:c r="Q184" s="9" t="n">
        <x:f>B184*E184</x:f>
        <x:v>125370</x:v>
      </x:c>
      <x:c r="R184" s="9" t="n">
        <x:f>H184*E184</x:f>
        <x:v>0</x:v>
      </x:c>
      <x:c r="S184" s="2"/>
      <x:c r="T184" s="2"/>
      <x:c r="U184" s="2"/>
    </x:row>
    <x:row r="185" ht="24" customHeight="1">
      <x:c r="A185" s="8" t="n">
        <x:v>46196</x:v>
      </x:c>
      <x:c r="B185" s="9" t="n">
        <x:f>'各链销毁'!L185</x:f>
        <x:v>44000</x:v>
      </x:c>
      <x:c r="C185" s="9" t="n">
        <x:f>C184+B185</x:f>
        <x:v>6542000</x:v>
      </x:c>
      <x:c r="D185" s="9" t="n">
        <x:v>129274</x:v>
      </x:c>
      <x:c r="E185" s="10" t="n">
        <x:v>2.924</x:v>
      </x:c>
      <x:c r="F185" s="10" t="n">
        <x:v>62734.57</x:v>
      </x:c>
      <x:c r="G185" s="10" t="n">
        <x:v>1667.13</x:v>
      </x:c>
      <x:c r="H185" s="9" t="n">
        <x:f>'各链销毁'!G185</x:f>
        <x:v>0</x:v>
      </x:c>
      <x:c r="I185" s="9" t="n">
        <x:v>0</x:v>
      </x:c>
      <x:c r="J185" s="11" t="n">
        <x:f>IF(D185=0,0,I185/D185)</x:f>
        <x:v>0</x:v>
      </x:c>
      <x:c r="K185" s="9" t="n">
        <x:v>1241204054</x:v>
      </x:c>
      <x:c r="L185" s="9" t="n">
        <x:v>0</x:v>
      </x:c>
      <x:c r="M185" s="9"/>
      <x:c r="N185" s="2" t="str">
        <x:v>完整</x:v>
      </x:c>
      <x:c r="O185" s="9" t="n">
        <x:f>AVERAGE(B179:B185)</x:f>
        <x:v>41428.57142857143</x:v>
      </x:c>
      <x:c r="P185" s="9" t="n">
        <x:f>AVERAGE(D179:D185)</x:f>
        <x:v>126605.57142857143</x:v>
      </x:c>
      <x:c r="Q185" s="9" t="n">
        <x:f>B185*E185</x:f>
        <x:v>128656</x:v>
      </x:c>
      <x:c r="R185" s="9" t="n">
        <x:f>H185*E185</x:f>
        <x:v>0</x:v>
      </x:c>
      <x:c r="S185" s="2"/>
      <x:c r="T185" s="2"/>
      <x:c r="U185" s="2"/>
    </x:row>
    <x:row r="186" ht="24" customHeight="1">
      <x:c r="A186" s="8" t="n">
        <x:v>46197</x:v>
      </x:c>
      <x:c r="B186" s="9" t="n">
        <x:f>'各链销毁'!L186</x:f>
        <x:v>76000</x:v>
      </x:c>
      <x:c r="C186" s="9" t="n">
        <x:f>C185+B186</x:f>
        <x:v>6618000</x:v>
      </x:c>
      <x:c r="D186" s="9" t="n">
        <x:v>220789</x:v>
      </x:c>
      <x:c r="E186" s="10" t="n">
        <x:v>2.926</x:v>
      </x:c>
      <x:c r="F186" s="10" t="n">
        <x:v>61077.99</x:v>
      </x:c>
      <x:c r="G186" s="10" t="n">
        <x:v>1622.17</x:v>
      </x:c>
      <x:c r="H186" s="9" t="n">
        <x:f>'各链销毁'!G186</x:f>
        <x:v>0</x:v>
      </x:c>
      <x:c r="I186" s="9" t="n">
        <x:v>0</x:v>
      </x:c>
      <x:c r="J186" s="11" t="n">
        <x:f>IF(D186=0,0,I186/D186)</x:f>
        <x:v>0</x:v>
      </x:c>
      <x:c r="K186" s="9" t="n">
        <x:v>1324910384</x:v>
      </x:c>
      <x:c r="L186" s="9" t="n">
        <x:v>0</x:v>
      </x:c>
      <x:c r="M186" s="9"/>
      <x:c r="N186" s="2" t="str">
        <x:v>完整</x:v>
      </x:c>
      <x:c r="O186" s="9" t="n">
        <x:f>AVERAGE(B180:B186)</x:f>
        <x:v>44000</x:v>
      </x:c>
      <x:c r="P186" s="9" t="n">
        <x:f>AVERAGE(D180:D186)</x:f>
        <x:v>131440.85714285713</x:v>
      </x:c>
      <x:c r="Q186" s="9" t="n">
        <x:f>B186*E186</x:f>
        <x:v>222376</x:v>
      </x:c>
      <x:c r="R186" s="9" t="n">
        <x:f>H186*E186</x:f>
        <x:v>0</x:v>
      </x:c>
      <x:c r="S186" s="2"/>
      <x:c r="T186" s="2"/>
      <x:c r="U186" s="2"/>
    </x:row>
    <x:row r="187" ht="24" customHeight="1">
      <x:c r="A187" s="8" t="n">
        <x:v>46198</x:v>
      </x:c>
      <x:c r="B187" s="9" t="n">
        <x:f>'各链销毁'!L187</x:f>
        <x:v>70000</x:v>
      </x:c>
      <x:c r="C187" s="9" t="n">
        <x:f>C186+B187</x:f>
        <x:v>6688000</x:v>
      </x:c>
      <x:c r="D187" s="9" t="n">
        <x:v>201252</x:v>
      </x:c>
      <x:c r="E187" s="10" t="n">
        <x:v>2.885</x:v>
      </x:c>
      <x:c r="F187" s="10" t="n">
        <x:v>59794</x:v>
      </x:c>
      <x:c r="G187" s="10" t="n">
        <x:v>1567.84</x:v>
      </x:c>
      <x:c r="H187" s="9" t="n">
        <x:f>'各链销毁'!G187</x:f>
        <x:v>0</x:v>
      </x:c>
      <x:c r="I187" s="9" t="n">
        <x:v>0</x:v>
      </x:c>
      <x:c r="J187" s="11" t="n">
        <x:f>IF(D187=0,0,I187/D187)</x:f>
        <x:v>0</x:v>
      </x:c>
      <x:c r="K187" s="9" t="n">
        <x:v>1594038553</x:v>
      </x:c>
      <x:c r="L187" s="9" t="n">
        <x:v>0</x:v>
      </x:c>
      <x:c r="M187" s="9" t="n">
        <x:v>0.74</x:v>
      </x:c>
      <x:c r="N187" s="2" t="str">
        <x:v>完整</x:v>
      </x:c>
      <x:c r="O187" s="9" t="n">
        <x:f>AVERAGE(B181:B187)</x:f>
        <x:v>46000</x:v>
      </x:c>
      <x:c r="P187" s="9" t="n">
        <x:f>AVERAGE(D181:D187)</x:f>
        <x:v>134604.7142857143</x:v>
      </x:c>
      <x:c r="Q187" s="9" t="n">
        <x:f>B187*E187</x:f>
        <x:v>201949.99999999997</x:v>
      </x:c>
      <x:c r="R187" s="9" t="n">
        <x:f>H187*E187</x:f>
        <x:v>0</x:v>
      </x:c>
      <x:c r="S187" s="2"/>
      <x:c r="T187" s="2"/>
      <x:c r="U187" s="2"/>
    </x:row>
    <x:row r="188" ht="24" customHeight="1">
      <x:c r="A188" s="8" t="n">
        <x:v>46199</x:v>
      </x:c>
      <x:c r="B188" s="9" t="n">
        <x:f>'各链销毁'!L188</x:f>
        <x:v>76000</x:v>
      </x:c>
      <x:c r="C188" s="9" t="n">
        <x:f>C187+B188</x:f>
        <x:v>6764000</x:v>
      </x:c>
      <x:c r="D188" s="9" t="n">
        <x:v>222994</x:v>
      </x:c>
      <x:c r="E188" s="10" t="n">
        <x:v>2.964</x:v>
      </x:c>
      <x:c r="F188" s="10" t="n">
        <x:v>60097.27</x:v>
      </x:c>
      <x:c r="G188" s="10" t="n">
        <x:v>1578.68</x:v>
      </x:c>
      <x:c r="H188" s="9" t="n">
        <x:f>'各链销毁'!G188</x:f>
        <x:v>0</x:v>
      </x:c>
      <x:c r="I188" s="9" t="n">
        <x:v>0</x:v>
      </x:c>
      <x:c r="J188" s="11" t="n">
        <x:f>IF(D188=0,0,I188/D188)</x:f>
        <x:v>0</x:v>
      </x:c>
      <x:c r="K188" s="9" t="n">
        <x:v>1497306306</x:v>
      </x:c>
      <x:c r="L188" s="9" t="n">
        <x:v>0</x:v>
      </x:c>
      <x:c r="M188" s="9" t="n">
        <x:v>13.5</x:v>
      </x:c>
      <x:c r="N188" s="2" t="str">
        <x:v>完整</x:v>
      </x:c>
      <x:c r="O188" s="9" t="n">
        <x:f>AVERAGE(B182:B188)</x:f>
        <x:v>52571.42857142857</x:v>
      </x:c>
      <x:c r="P188" s="9" t="n">
        <x:f>AVERAGE(D182:D188)</x:f>
        <x:v>153498.85714285713</x:v>
      </x:c>
      <x:c r="Q188" s="9" t="n">
        <x:f>B188*E188</x:f>
        <x:v>225264</x:v>
      </x:c>
      <x:c r="R188" s="9" t="n">
        <x:f>H188*E188</x:f>
        <x:v>0</x:v>
      </x:c>
      <x:c r="S188" s="2"/>
      <x:c r="T188" s="2"/>
      <x:c r="U188" s="2"/>
    </x:row>
    <x:row r="189" ht="24" customHeight="1">
      <x:c r="A189" s="8" t="n">
        <x:v>46200</x:v>
      </x:c>
      <x:c r="B189" s="9" t="n">
        <x:f>'各链销毁'!L189</x:f>
        <x:v>24000</x:v>
      </x:c>
      <x:c r="C189" s="9" t="n">
        <x:f>C188+B189</x:f>
        <x:v>6788000</x:v>
      </x:c>
      <x:c r="D189" s="9" t="n">
        <x:v>70005</x:v>
      </x:c>
      <x:c r="E189" s="10" t="n">
        <x:v>2.924</x:v>
      </x:c>
      <x:c r="F189" s="10" t="n">
        <x:v>60029</x:v>
      </x:c>
      <x:c r="G189" s="10" t="n">
        <x:v>1573.99</x:v>
      </x:c>
      <x:c r="H189" s="9" t="n">
        <x:f>'各链销毁'!G189</x:f>
        <x:v>0</x:v>
      </x:c>
      <x:c r="I189" s="9" t="n">
        <x:v>0</x:v>
      </x:c>
      <x:c r="J189" s="11" t="n">
        <x:f>IF(D189=0,0,I189/D189)</x:f>
        <x:v>0</x:v>
      </x:c>
      <x:c r="K189" s="9" t="n">
        <x:v>705905038</x:v>
      </x:c>
      <x:c r="L189" s="9" t="n">
        <x:v>0</x:v>
      </x:c>
      <x:c r="M189" s="9" t="n">
        <x:v>2</x:v>
      </x:c>
      <x:c r="N189" s="2" t="str">
        <x:v>完整</x:v>
      </x:c>
      <x:c r="O189" s="9" t="n">
        <x:f>AVERAGE(B183:B189)</x:f>
        <x:v>51142.857142857145</x:v>
      </x:c>
      <x:c r="P189" s="9" t="n">
        <x:f>AVERAGE(D183:D189)</x:f>
        <x:v>149035</x:v>
      </x:c>
      <x:c r="Q189" s="9" t="n">
        <x:f>B189*E189</x:f>
        <x:v>70176</x:v>
      </x:c>
      <x:c r="R189" s="9" t="n">
        <x:f>H189*E189</x:f>
        <x:v>0</x:v>
      </x:c>
      <x:c r="S189" s="2"/>
      <x:c r="T189" s="2"/>
      <x:c r="U189" s="2"/>
    </x:row>
    <x:row r="190" ht="24" customHeight="1">
      <x:c r="A190" s="8" t="n">
        <x:v>46201</x:v>
      </x:c>
      <x:c r="B190" s="9" t="n">
        <x:f>'各链销毁'!L190</x:f>
        <x:v>30000</x:v>
      </x:c>
      <x:c r="C190" s="9" t="n">
        <x:f>C189+B190</x:f>
        <x:v>6818000</x:v>
      </x:c>
      <x:c r="D190" s="9" t="n">
        <x:v>87580</x:v>
      </x:c>
      <x:c r="E190" s="10" t="n">
        <x:v>2.926</x:v>
      </x:c>
      <x:c r="F190" s="10" t="n">
        <x:v>59577.01</x:v>
      </x:c>
      <x:c r="G190" s="10" t="n">
        <x:v>1571.96</x:v>
      </x:c>
      <x:c r="H190" s="9" t="n">
        <x:f>'各链销毁'!G190</x:f>
        <x:v>0</x:v>
      </x:c>
      <x:c r="I190" s="9" t="n">
        <x:v>0</x:v>
      </x:c>
      <x:c r="J190" s="11" t="n">
        <x:f>IF(D190=0,0,I190/D190)</x:f>
        <x:v>0</x:v>
      </x:c>
      <x:c r="K190" s="9" t="n">
        <x:v>843168548</x:v>
      </x:c>
      <x:c r="L190" s="9" t="n">
        <x:v>0</x:v>
      </x:c>
      <x:c r="M190" s="9"/>
      <x:c r="N190" s="2" t="str">
        <x:v>完整</x:v>
      </x:c>
      <x:c r="O190" s="9" t="n">
        <x:f>AVERAGE(B184:B190)</x:f>
        <x:v>51714.28571428572</x:v>
      </x:c>
      <x:c r="P190" s="9" t="n">
        <x:f>AVERAGE(D184:D190)</x:f>
        <x:v>150260.14285714287</x:v>
      </x:c>
      <x:c r="Q190" s="9" t="n">
        <x:f>B190*E190</x:f>
        <x:v>87780</x:v>
      </x:c>
      <x:c r="R190" s="9" t="n">
        <x:f>H190*E190</x:f>
        <x:v>0</x:v>
      </x:c>
      <x:c r="S190" s="2"/>
      <x:c r="T190" s="2"/>
      <x:c r="U190" s="2"/>
    </x:row>
    <x:row r="191" ht="24" customHeight="1">
      <x:c r="A191" s="8" t="n">
        <x:v>46202</x:v>
      </x:c>
      <x:c r="B191" s="9" t="n">
        <x:f>'各链销毁'!L191</x:f>
        <x:v>58000</x:v>
      </x:c>
      <x:c r="C191" s="9" t="n">
        <x:f>C190+B191</x:f>
        <x:v>6876000</x:v>
      </x:c>
      <x:c r="D191" s="9" t="n">
        <x:v>166912</x:v>
      </x:c>
      <x:c r="E191" s="10" t="n">
        <x:v>2.893</x:v>
      </x:c>
      <x:c r="F191" s="10" t="n">
        <x:v>60260.21</x:v>
      </x:c>
      <x:c r="G191" s="10" t="n">
        <x:v>1613.07</x:v>
      </x:c>
      <x:c r="H191" s="9" t="n">
        <x:f>'各链销毁'!G191</x:f>
        <x:v>0</x:v>
      </x:c>
      <x:c r="I191" s="9" t="n">
        <x:v>0</x:v>
      </x:c>
      <x:c r="J191" s="11" t="n">
        <x:f>IF(D191=0,0,I191/D191)</x:f>
        <x:v>0</x:v>
      </x:c>
      <x:c r="K191" s="9" t="n">
        <x:v>1139024079</x:v>
      </x:c>
      <x:c r="L191" s="9" t="n">
        <x:v>0</x:v>
      </x:c>
      <x:c r="M191" s="9" t="n">
        <x:v>106.22999999999999</x:v>
      </x:c>
      <x:c r="N191" s="2" t="str">
        <x:v>完整</x:v>
      </x:c>
      <x:c r="O191" s="9" t="n">
        <x:f>AVERAGE(B185:B191)</x:f>
        <x:v>54000</x:v>
      </x:c>
      <x:c r="P191" s="9" t="n">
        <x:f>AVERAGE(D185:D191)</x:f>
        <x:v>156972.2857142857</x:v>
      </x:c>
      <x:c r="Q191" s="9" t="n">
        <x:f>B191*E191</x:f>
        <x:v>167794</x:v>
      </x:c>
      <x:c r="R191" s="9" t="n">
        <x:f>H191*E191</x:f>
        <x:v>0</x:v>
      </x:c>
      <x:c r="S191" s="2"/>
      <x:c r="T191" s="2"/>
      <x:c r="U191" s="2"/>
    </x:row>
    <x:row r="192" ht="24" customHeight="1">
      <x:c r="A192" s="8" t="n">
        <x:v>46203</x:v>
      </x:c>
      <x:c r="B192" s="9" t="n">
        <x:f>'各链销毁'!L192</x:f>
        <x:v>32000</x:v>
      </x:c>
      <x:c r="C192" s="9" t="n">
        <x:f>C191+B192</x:f>
        <x:v>6908000</x:v>
      </x:c>
      <x:c r="D192" s="9" t="n">
        <x:v>89248</x:v>
      </x:c>
      <x:c r="E192" s="10" t="n">
        <x:v>2.778</x:v>
      </x:c>
      <x:c r="F192" s="10" t="n">
        <x:v>58624.71</x:v>
      </x:c>
      <x:c r="G192" s="10" t="n">
        <x:v>1572.01</x:v>
      </x:c>
      <x:c r="H192" s="9" t="n">
        <x:f>'各链销毁'!G192</x:f>
        <x:v>0</x:v>
      </x:c>
      <x:c r="I192" s="9" t="n">
        <x:v>0</x:v>
      </x:c>
      <x:c r="J192" s="11" t="n">
        <x:f>IF(D192=0,0,I192/D192)</x:f>
        <x:v>0</x:v>
      </x:c>
      <x:c r="K192" s="9" t="n">
        <x:v>1425508856</x:v>
      </x:c>
      <x:c r="L192" s="9" t="n">
        <x:v>0</x:v>
      </x:c>
      <x:c r="M192" s="9" t="n">
        <x:v>3499.97</x:v>
      </x:c>
      <x:c r="N192" s="2" t="str">
        <x:v>完整</x:v>
      </x:c>
      <x:c r="O192" s="9" t="n">
        <x:f>AVERAGE(B186:B192)</x:f>
        <x:v>52285.71428571428</x:v>
      </x:c>
      <x:c r="P192" s="9" t="n">
        <x:f>AVERAGE(D186:D192)</x:f>
        <x:v>151254.2857142857</x:v>
      </x:c>
      <x:c r="Q192" s="9" t="n">
        <x:f>B192*E192</x:f>
        <x:v>88896</x:v>
      </x:c>
      <x:c r="R192" s="9" t="n">
        <x:f>H192*E192</x:f>
        <x:v>0</x:v>
      </x:c>
      <x:c r="S192" s="2"/>
      <x:c r="T192" s="2"/>
      <x:c r="U192" s="2"/>
    </x:row>
    <x:row r="193" ht="24" customHeight="1">
      <x:c r="A193" s="8" t="n">
        <x:v>46204</x:v>
      </x:c>
      <x:c r="B193" s="9" t="n">
        <x:f>'各链销毁'!L193</x:f>
        <x:v>56000</x:v>
      </x:c>
      <x:c r="C193" s="9" t="n">
        <x:f>C192+B193</x:f>
        <x:v>6964000</x:v>
      </x:c>
      <x:c r="D193" s="9" t="n">
        <x:v>158872</x:v>
      </x:c>
      <x:c r="E193" s="10" t="n">
        <x:v>2.789</x:v>
      </x:c>
      <x:c r="F193" s="10" t="n">
        <x:v>60024</x:v>
      </x:c>
      <x:c r="G193" s="10" t="n">
        <x:v>1609.58</x:v>
      </x:c>
      <x:c r="H193" s="9" t="n">
        <x:f>'各链销毁'!G193</x:f>
        <x:v>0</x:v>
      </x:c>
      <x:c r="I193" s="9" t="n">
        <x:v>0</x:v>
      </x:c>
      <x:c r="J193" s="11" t="n">
        <x:f>IF(D193=0,0,I193/D193)</x:f>
        <x:v>0</x:v>
      </x:c>
      <x:c r="K193" s="9" t="n">
        <x:v>1256725924</x:v>
      </x:c>
      <x:c r="L193" s="9" t="n">
        <x:v>0</x:v>
      </x:c>
      <x:c r="M193" s="9" t="n">
        <x:v>221859</x:v>
      </x:c>
      <x:c r="N193" s="2" t="str">
        <x:v>完整</x:v>
      </x:c>
      <x:c r="O193" s="9" t="n">
        <x:f>AVERAGE(B187:B193)</x:f>
        <x:v>49428.57142857143</x:v>
      </x:c>
      <x:c r="P193" s="9" t="n">
        <x:f>AVERAGE(D187:D193)</x:f>
        <x:v>142409</x:v>
      </x:c>
      <x:c r="Q193" s="9" t="n">
        <x:f>B193*E193</x:f>
        <x:v>156184</x:v>
      </x:c>
      <x:c r="R193" s="9" t="n">
        <x:f>H193*E193</x:f>
        <x:v>0</x:v>
      </x:c>
      <x:c r="S193" s="2"/>
      <x:c r="T193" s="2"/>
      <x:c r="U193" s="2"/>
    </x:row>
    <x:row r="194" ht="24" customHeight="1">
      <x:c r="A194" s="8" t="n">
        <x:v>46205</x:v>
      </x:c>
      <x:c r="B194" s="9" t="n">
        <x:f>'各链销毁'!L194</x:f>
        <x:v>46000</x:v>
      </x:c>
      <x:c r="C194" s="9" t="n">
        <x:f>C193+B194</x:f>
        <x:v>7010000</x:v>
      </x:c>
      <x:c r="D194" s="9" t="n">
        <x:v>147244</x:v>
      </x:c>
      <x:c r="E194" s="10" t="n">
        <x:v>3.18</x:v>
      </x:c>
      <x:c r="F194" s="10" t="n">
        <x:v>61560</x:v>
      </x:c>
      <x:c r="G194" s="10" t="n">
        <x:v>1700.57</x:v>
      </x:c>
      <x:c r="H194" s="9" t="n">
        <x:f>'各链销毁'!G194</x:f>
        <x:v>0</x:v>
      </x:c>
      <x:c r="I194" s="9" t="n">
        <x:v>0</x:v>
      </x:c>
      <x:c r="J194" s="11" t="n">
        <x:f>IF(D194=0,0,I194/D194)</x:f>
        <x:v>0</x:v>
      </x:c>
      <x:c r="K194" s="9" t="n">
        <x:v>1135343176</x:v>
      </x:c>
      <x:c r="L194" s="9" t="n">
        <x:v>0</x:v>
      </x:c>
      <x:c r="M194" s="9" t="n">
        <x:v>299246</x:v>
      </x:c>
      <x:c r="N194" s="2" t="str">
        <x:v>完整</x:v>
      </x:c>
      <x:c r="O194" s="9" t="n">
        <x:f>AVERAGE(B188:B194)</x:f>
        <x:v>46000</x:v>
      </x:c>
      <x:c r="P194" s="9" t="n">
        <x:f>AVERAGE(D188:D194)</x:f>
        <x:v>134693.57142857142</x:v>
      </x:c>
      <x:c r="Q194" s="9" t="n">
        <x:f>B194*E194</x:f>
        <x:v>146280</x:v>
      </x:c>
      <x:c r="R194" s="9" t="n">
        <x:f>H194*E194</x:f>
        <x:v>0</x:v>
      </x:c>
      <x:c r="S194" s="2"/>
      <x:c r="T194" s="2"/>
      <x:c r="U194" s="2"/>
    </x:row>
    <x:row r="195" ht="24" customHeight="1">
      <x:c r="A195" s="8" t="n">
        <x:v>46206</x:v>
      </x:c>
      <x:c r="B195" s="9" t="n">
        <x:f>'各链销毁'!L195</x:f>
        <x:v>34000</x:v>
      </x:c>
      <x:c r="C195" s="9" t="n">
        <x:f>C194+B195</x:f>
        <x:v>7044000</x:v>
      </x:c>
      <x:c r="D195" s="9" t="n">
        <x:v>108146</x:v>
      </x:c>
      <x:c r="E195" s="10" t="n">
        <x:v>3.209</x:v>
      </x:c>
      <x:c r="F195" s="10" t="n">
        <x:v>62583.26</x:v>
      </x:c>
      <x:c r="G195" s="10" t="n">
        <x:v>1758.21</x:v>
      </x:c>
      <x:c r="H195" s="9" t="n">
        <x:f>'各链销毁'!G195</x:f>
        <x:v>0</x:v>
      </x:c>
      <x:c r="I195" s="9" t="n">
        <x:v>0</x:v>
      </x:c>
      <x:c r="J195" s="11" t="n">
        <x:f>IF(D195=0,0,I195/D195)</x:f>
        <x:v>0</x:v>
      </x:c>
      <x:c r="K195" s="9" t="n">
        <x:v>868158881</x:v>
      </x:c>
      <x:c r="L195" s="9" t="n">
        <x:v>10236616</x:v>
      </x:c>
      <x:c r="M195" s="9" t="n">
        <x:v>10729400</x:v>
      </x:c>
      <x:c r="N195" s="2" t="str">
        <x:v>完整</x:v>
      </x:c>
      <x:c r="O195" s="9" t="n">
        <x:f>AVERAGE(B189:B195)</x:f>
        <x:v>40000</x:v>
      </x:c>
      <x:c r="P195" s="9" t="n">
        <x:f>AVERAGE(D189:D195)</x:f>
        <x:v>118286.71428571429</x:v>
      </x:c>
      <x:c r="Q195" s="9" t="n">
        <x:f>B195*E195</x:f>
        <x:v>109106</x:v>
      </x:c>
      <x:c r="R195" s="9" t="n">
        <x:f>H195*E195</x:f>
        <x:v>0</x:v>
      </x:c>
      <x:c r="S195" s="2"/>
      <x:c r="T195" s="2"/>
      <x:c r="U195" s="2"/>
    </x:row>
    <x:row r="196" ht="24" customHeight="1">
      <x:c r="A196" s="8" t="n">
        <x:v>46207</x:v>
      </x:c>
      <x:c r="B196" s="9" t="n">
        <x:f>'各链销毁'!L196</x:f>
        <x:v>22000</x:v>
      </x:c>
      <x:c r="C196" s="9" t="n">
        <x:f>C195+B196</x:f>
        <x:v>7066000</x:v>
      </x:c>
      <x:c r="D196" s="9" t="n">
        <x:v>70309</x:v>
      </x:c>
      <x:c r="E196" s="10" t="n">
        <x:v>3.218</x:v>
      </x:c>
      <x:c r="F196" s="10" t="n">
        <x:v>63144.01</x:v>
      </x:c>
      <x:c r="G196" s="10" t="n">
        <x:v>1780.64</x:v>
      </x:c>
      <x:c r="H196" s="9" t="n">
        <x:f>'各链销毁'!G196</x:f>
        <x:v>0</x:v>
      </x:c>
      <x:c r="I196" s="9" t="n">
        <x:v>0</x:v>
      </x:c>
      <x:c r="J196" s="11" t="n">
        <x:f>IF(D196=0,0,I196/D196)</x:f>
        <x:v>0</x:v>
      </x:c>
      <x:c r="K196" s="9" t="n">
        <x:v>754784954</x:v>
      </x:c>
      <x:c r="L196" s="9" t="n">
        <x:v>6451812</x:v>
      </x:c>
      <x:c r="M196" s="9" t="n">
        <x:v>6614604</x:v>
      </x:c>
      <x:c r="N196" s="2" t="str">
        <x:v>完整</x:v>
      </x:c>
      <x:c r="O196" s="9" t="n">
        <x:f>AVERAGE(B190:B196)</x:f>
        <x:v>39714.28571428572</x:v>
      </x:c>
      <x:c r="P196" s="9" t="n">
        <x:f>AVERAGE(D190:D196)</x:f>
        <x:v>118330.14285714286</x:v>
      </x:c>
      <x:c r="Q196" s="9" t="n">
        <x:f>B196*E196</x:f>
        <x:v>70796</x:v>
      </x:c>
      <x:c r="R196" s="9" t="n">
        <x:f>H196*E196</x:f>
        <x:v>0</x:v>
      </x:c>
      <x:c r="S196" s="2"/>
      <x:c r="T196" s="2"/>
      <x:c r="U196" s="2"/>
    </x:row>
    <x:row r="197" ht="24" customHeight="1">
      <x:c r="A197" s="8" t="n">
        <x:v>46208</x:v>
      </x:c>
      <x:c r="B197" s="9" t="n">
        <x:f>'各链销毁'!L197</x:f>
        <x:v>34000</x:v>
      </x:c>
      <x:c r="C197" s="9" t="n">
        <x:f>C196+B197</x:f>
        <x:v>7100000</x:v>
      </x:c>
      <x:c r="D197" s="9" t="n">
        <x:v>107285</x:v>
      </x:c>
      <x:c r="E197" s="10" t="n">
        <x:v>3.176</x:v>
      </x:c>
      <x:c r="F197" s="10" t="n">
        <x:v>63650</x:v>
      </x:c>
      <x:c r="G197" s="10" t="n">
        <x:v>1785.65</x:v>
      </x:c>
      <x:c r="H197" s="9" t="n">
        <x:f>'各链销毁'!G197</x:f>
        <x:v>0</x:v>
      </x:c>
      <x:c r="I197" s="9" t="n">
        <x:v>0</x:v>
      </x:c>
      <x:c r="J197" s="11" t="n">
        <x:f>IF(D197=0,0,I197/D197)</x:f>
        <x:v>0</x:v>
      </x:c>
      <x:c r="K197" s="9" t="n">
        <x:v>723952617</x:v>
      </x:c>
      <x:c r="L197" s="9" t="n">
        <x:v>11549017</x:v>
      </x:c>
      <x:c r="M197" s="9" t="n">
        <x:v>11681566</x:v>
      </x:c>
      <x:c r="N197" s="2" t="str">
        <x:v>完整</x:v>
      </x:c>
      <x:c r="O197" s="9" t="n">
        <x:f>AVERAGE(B191:B197)</x:f>
        <x:v>40285.71428571428</x:v>
      </x:c>
      <x:c r="P197" s="9" t="n">
        <x:f>AVERAGE(D191:D197)</x:f>
        <x:v>121145.14285714286</x:v>
      </x:c>
      <x:c r="Q197" s="9" t="n">
        <x:f>B197*E197</x:f>
        <x:v>107984</x:v>
      </x:c>
      <x:c r="R197" s="9" t="n">
        <x:f>H197*E197</x:f>
        <x:v>0</x:v>
      </x:c>
      <x:c r="S197" s="2"/>
      <x:c r="T197" s="2"/>
      <x:c r="U197" s="2"/>
    </x:row>
    <x:row r="198" ht="24" customHeight="1">
      <x:c r="A198" s="8" t="n">
        <x:v>46209</x:v>
      </x:c>
      <x:c r="B198" s="9" t="n">
        <x:f>'各链销毁'!L198</x:f>
        <x:v>46000</x:v>
      </x:c>
      <x:c r="C198" s="9" t="n">
        <x:f>C197+B198</x:f>
        <x:v>7146000</x:v>
      </x:c>
      <x:c r="D198" s="9" t="n">
        <x:v>146564</x:v>
      </x:c>
      <x:c r="E198" s="10" t="n">
        <x:v>3.181</x:v>
      </x:c>
      <x:c r="F198" s="10" t="n">
        <x:v>64042.02</x:v>
      </x:c>
      <x:c r="G198" s="10" t="n">
        <x:v>1799.56</x:v>
      </x:c>
      <x:c r="H198" s="9" t="n">
        <x:f>'各链销毁'!G198</x:f>
        <x:v>0</x:v>
      </x:c>
      <x:c r="I198" s="9" t="n">
        <x:v>0</x:v>
      </x:c>
      <x:c r="J198" s="11" t="n">
        <x:f>IF(D198=0,0,I198/D198)</x:f>
        <x:v>0</x:v>
      </x:c>
      <x:c r="K198" s="9" t="n">
        <x:v>1268957116</x:v>
      </x:c>
      <x:c r="L198" s="9" t="n">
        <x:v>19044469</x:v>
      </x:c>
      <x:c r="M198" s="9" t="n">
        <x:v>19676090</x:v>
      </x:c>
      <x:c r="N198" s="2" t="str">
        <x:v>完整</x:v>
      </x:c>
      <x:c r="O198" s="9" t="n">
        <x:f>AVERAGE(B192:B198)</x:f>
        <x:v>38571.42857142857</x:v>
      </x:c>
      <x:c r="P198" s="9" t="n">
        <x:f>AVERAGE(D192:D198)</x:f>
        <x:v>118238.28571428571</x:v>
      </x:c>
      <x:c r="Q198" s="9" t="n">
        <x:f>B198*E198</x:f>
        <x:v>146326</x:v>
      </x:c>
      <x:c r="R198" s="9" t="n">
        <x:f>H198*E198</x:f>
        <x:v>0</x:v>
      </x:c>
      <x:c r="S198" s="2"/>
      <x:c r="T198" s="2"/>
      <x:c r="U198" s="2"/>
    </x:row>
    <x:row r="199" ht="24" customHeight="1">
      <x:c r="A199" s="8" t="n">
        <x:v>46210</x:v>
      </x:c>
      <x:c r="B199" s="9" t="n">
        <x:f>'各链销毁'!L199</x:f>
        <x:v>52000</x:v>
      </x:c>
      <x:c r="C199" s="9" t="n">
        <x:f>C198+B199</x:f>
        <x:v>7198000</x:v>
      </x:c>
      <x:c r="D199" s="9" t="n">
        <x:v>168018</x:v>
      </x:c>
      <x:c r="E199" s="10" t="n">
        <x:v>3.192</x:v>
      </x:c>
      <x:c r="F199" s="10" t="n">
        <x:v>63363.99</x:v>
      </x:c>
      <x:c r="G199" s="10" t="n">
        <x:v>1771.45</x:v>
      </x:c>
      <x:c r="H199" s="9" t="n">
        <x:f>'各链销毁'!G199</x:f>
        <x:v>0</x:v>
      </x:c>
      <x:c r="I199" s="9" t="n">
        <x:v>0</x:v>
      </x:c>
      <x:c r="J199" s="11" t="n">
        <x:f>IF(D199=0,0,I199/D199)</x:f>
        <x:v>0</x:v>
      </x:c>
      <x:c r="K199" s="9" t="n">
        <x:v>1529023618</x:v>
      </x:c>
      <x:c r="L199" s="9" t="n">
        <x:v>32192685</x:v>
      </x:c>
      <x:c r="M199" s="9" t="n">
        <x:v>32401189.1</x:v>
      </x:c>
      <x:c r="N199" s="2" t="str">
        <x:v>完整</x:v>
      </x:c>
      <x:c r="O199" s="9" t="n">
        <x:f>AVERAGE(B193:B199)</x:f>
        <x:v>41428.57142857143</x:v>
      </x:c>
      <x:c r="P199" s="9" t="n">
        <x:f>AVERAGE(D193:D199)</x:f>
        <x:v>129491.14285714286</x:v>
      </x:c>
      <x:c r="Q199" s="9" t="n">
        <x:f>B199*E199</x:f>
        <x:v>165984</x:v>
      </x:c>
      <x:c r="R199" s="9" t="n">
        <x:f>H199*E199</x:f>
        <x:v>0</x:v>
      </x:c>
      <x:c r="S199" s="2"/>
      <x:c r="T199" s="2"/>
      <x:c r="U199" s="2"/>
    </x:row>
    <x:row r="200" ht="24" customHeight="1">
      <x:c r="A200" s="8" t="n">
        <x:v>46211</x:v>
      </x:c>
      <x:c r="B200" s="9" t="n">
        <x:f>'各链销毁'!L200</x:f>
        <x:v>44000</x:v>
      </x:c>
      <x:c r="C200" s="9" t="n">
        <x:f>C199+B200</x:f>
        <x:v>7242000</x:v>
      </x:c>
      <x:c r="D200" s="9" t="n">
        <x:v>145447</x:v>
      </x:c>
      <x:c r="E200" s="10" t="n">
        <x:v>3.28</x:v>
      </x:c>
      <x:c r="F200" s="10" t="n">
        <x:v>62290</x:v>
      </x:c>
      <x:c r="G200" s="10" t="n">
        <x:v>1743.54</x:v>
      </x:c>
      <x:c r="H200" s="9" t="n">
        <x:f>'各链销毁'!G200</x:f>
        <x:v>0</x:v>
      </x:c>
      <x:c r="I200" s="9" t="n">
        <x:v>0</x:v>
      </x:c>
      <x:c r="J200" s="11" t="n">
        <x:f>IF(D200=0,0,I200/D200)</x:f>
        <x:v>0</x:v>
      </x:c>
      <x:c r="K200" s="9" t="n">
        <x:v>1905224288</x:v>
      </x:c>
      <x:c r="L200" s="9" t="n">
        <x:v>432838894</x:v>
      </x:c>
      <x:c r="M200" s="9" t="n">
        <x:v>433123719.54999995</x:v>
      </x:c>
      <x:c r="N200" s="2" t="str">
        <x:v>完整</x:v>
      </x:c>
      <x:c r="O200" s="9" t="n">
        <x:f>AVERAGE(B194:B200)</x:f>
        <x:v>39714.28571428572</x:v>
      </x:c>
      <x:c r="P200" s="9" t="n">
        <x:f>AVERAGE(D194:D200)</x:f>
        <x:v>127573.28571428571</x:v>
      </x:c>
      <x:c r="Q200" s="9" t="n">
        <x:f>B200*E200</x:f>
        <x:v>144320</x:v>
      </x:c>
      <x:c r="R200" s="9" t="n">
        <x:f>H200*E200</x:f>
        <x:v>0</x:v>
      </x:c>
      <x:c r="S200" s="2"/>
      <x:c r="T200" s="2"/>
      <x:c r="U200" s="2"/>
    </x:row>
    <x:row r="201" ht="24" customHeight="1">
      <x:c r="A201" s="8" t="n">
        <x:v>46212</x:v>
      </x:c>
      <x:c r="B201" s="9" t="n">
        <x:f>'各链销毁'!L201</x:f>
        <x:v>32000</x:v>
      </x:c>
      <x:c r="C201" s="9" t="n">
        <x:f>C200+B201</x:f>
        <x:v>7274000</x:v>
      </x:c>
      <x:c r="D201" s="9" t="n">
        <x:v>93614</x:v>
      </x:c>
      <x:c r="E201" s="10" t="n">
        <x:v>3.394</x:v>
      </x:c>
      <x:c r="F201" s="10" t="n">
        <x:v>63230</x:v>
      </x:c>
      <x:c r="G201" s="10" t="n">
        <x:v>1745.16</x:v>
      </x:c>
      <x:c r="H201" s="9" t="n">
        <x:f>'各链销毁'!G201</x:f>
        <x:v>0</x:v>
      </x:c>
      <x:c r="I201" s="9" t="n">
        <x:v>0</x:v>
      </x:c>
      <x:c r="J201" s="11" t="n">
        <x:f>IF(D201=0,0,I201/D201)</x:f>
        <x:v>0</x:v>
      </x:c>
      <x:c r="K201" s="9" t="n">
        <x:v>1679086463</x:v>
      </x:c>
      <x:c r="L201" s="9" t="n">
        <x:v>374757744</x:v>
      </x:c>
      <x:c r="M201" s="9" t="n">
        <x:v>378139049.09</x:v>
      </x:c>
      <x:c r="N201" s="2" t="str">
        <x:v>完整</x:v>
      </x:c>
      <x:c r="O201" s="9" t="n">
        <x:f>AVERAGE(B195:B201)</x:f>
        <x:v>37714.28571428572</x:v>
      </x:c>
      <x:c r="P201" s="9" t="n">
        <x:f>AVERAGE(D195:D201)</x:f>
        <x:v>119911.85714285714</x:v>
      </x:c>
      <x:c r="Q201" s="9" t="n">
        <x:f>B201*E201</x:f>
        <x:v>108608</x:v>
      </x:c>
      <x:c r="R201" s="9" t="n">
        <x:f>H201*E201</x:f>
        <x:v>0</x:v>
      </x:c>
      <x:c r="S201" s="2"/>
      <x:c r="T201" s="2"/>
      <x:c r="U201" s="2"/>
    </x:row>
    <x:row r="202" ht="24" customHeight="1">
      <x:c r="A202" s="8" t="n">
        <x:v>46213</x:v>
      </x:c>
      <x:c r="B202" s="9" t="n">
        <x:f>'各链销毁'!L202</x:f>
        <x:v>28000</x:v>
      </x:c>
      <x:c r="C202" s="9" t="n">
        <x:f>C201+B202</x:f>
        <x:v>7302000</x:v>
      </x:c>
      <x:c r="D202" s="9" t="n">
        <x:v>99697</x:v>
      </x:c>
      <x:c r="E202" s="10" t="n">
        <x:v>3.524</x:v>
      </x:c>
      <x:c r="F202" s="10" t="n">
        <x:v>64161.72</x:v>
      </x:c>
      <x:c r="G202" s="10" t="n">
        <x:v>1796.85</x:v>
      </x:c>
      <x:c r="H202" s="9" t="n">
        <x:f>'各链销毁'!G202</x:f>
        <x:v>0</x:v>
      </x:c>
      <x:c r="I202" s="9" t="n">
        <x:v>0</x:v>
      </x:c>
      <x:c r="J202" s="11" t="n">
        <x:f>IF(D202=0,0,I202/D202)</x:f>
        <x:v>0</x:v>
      </x:c>
      <x:c r="K202" s="9" t="n">
        <x:v>1948548121</x:v>
      </x:c>
      <x:c r="L202" s="9" t="n">
        <x:v>556494060</x:v>
      </x:c>
      <x:c r="M202" s="9" t="n">
        <x:v>561227176.52</x:v>
      </x:c>
      <x:c r="N202" s="2" t="str">
        <x:v>完整</x:v>
      </x:c>
      <x:c r="O202" s="9" t="n">
        <x:f>AVERAGE(B196:B202)</x:f>
        <x:v>36857.142857142855</x:v>
      </x:c>
      <x:c r="P202" s="9" t="n">
        <x:f>AVERAGE(D196:D202)</x:f>
        <x:v>118704.85714285714</x:v>
      </x:c>
      <x:c r="Q202" s="9" t="n">
        <x:f>B202*E202</x:f>
        <x:v>98672</x:v>
      </x:c>
      <x:c r="R202" s="9" t="n">
        <x:f>H202*E202</x:f>
        <x:v>0</x:v>
      </x:c>
      <x:c r="S202" s="2"/>
      <x:c r="T202" s="2"/>
      <x:c r="U202" s="2"/>
    </x:row>
    <x:row r="203" ht="24" customHeight="1">
      <x:c r="A203" s="8" t="n">
        <x:v>46214</x:v>
      </x:c>
      <x:c r="B203" s="9" t="n">
        <x:f>'各链销毁'!L203</x:f>
        <x:v>20000</x:v>
      </x:c>
      <x:c r="C203" s="9" t="n">
        <x:f>C202+B203</x:f>
        <x:v>7322000</x:v>
      </x:c>
      <x:c r="D203" s="9" t="n">
        <x:v>73454</x:v>
      </x:c>
      <x:c r="E203" s="10" t="n">
        <x:v>3.657</x:v>
      </x:c>
      <x:c r="F203" s="10" t="n">
        <x:v>63819</x:v>
      </x:c>
      <x:c r="G203" s="10" t="n">
        <x:v>1787.76</x:v>
      </x:c>
      <x:c r="H203" s="9" t="n">
        <x:f>'各链销毁'!G203</x:f>
        <x:v>0</x:v>
      </x:c>
      <x:c r="I203" s="9" t="n">
        <x:v>0</x:v>
      </x:c>
      <x:c r="J203" s="11" t="n">
        <x:f>IF(D203=0,0,I203/D203)</x:f>
        <x:v>0</x:v>
      </x:c>
      <x:c r="K203" s="9" t="n">
        <x:v>2001200910.03</x:v>
      </x:c>
      <x:c r="L203" s="9" t="n">
        <x:v>874111030</x:v>
      </x:c>
      <x:c r="M203" s="9" t="n">
        <x:v>880308086.0600001</x:v>
      </x:c>
      <x:c r="N203" s="2" t="str">
        <x:v>完整</x:v>
      </x:c>
      <x:c r="O203" s="9" t="n">
        <x:f>AVERAGE(B197:B203)</x:f>
        <x:v>36571.42857142857</x:v>
      </x:c>
      <x:c r="P203" s="9" t="n">
        <x:f>AVERAGE(D197:D203)</x:f>
        <x:v>119154.14285714286</x:v>
      </x:c>
      <x:c r="Q203" s="9" t="n">
        <x:f>B203*E203</x:f>
        <x:v>73140</x:v>
      </x:c>
      <x:c r="R203" s="9" t="n">
        <x:f>H203*E203</x:f>
        <x:v>0</x:v>
      </x:c>
      <x:c r="S203" s="2"/>
      <x:c r="T203" s="2"/>
      <x:c r="U203" s="2"/>
    </x:row>
    <x:row r="204" ht="24" customHeight="1">
      <x:c r="A204" s="8" t="n">
        <x:v>46215</x:v>
      </x:c>
      <x:c r="B204" s="9" t="n">
        <x:f>'各链销毁'!L204</x:f>
        <x:v>14000</x:v>
      </x:c>
      <x:c r="C204" s="9" t="n">
        <x:f>C203+B204</x:f>
        <x:v>7336000</x:v>
      </x:c>
      <x:c r="D204" s="9" t="n">
        <x:v>80440</x:v>
      </x:c>
      <x:c r="E204" s="10" t="n">
        <x:v>3.593</x:v>
      </x:c>
      <x:c r="F204" s="10" t="n">
        <x:v>63780</x:v>
      </x:c>
      <x:c r="G204" s="10" t="n">
        <x:v>1806.8</x:v>
      </x:c>
      <x:c r="H204" s="9" t="n">
        <x:f>'各链销毁'!G204</x:f>
        <x:v>0</x:v>
      </x:c>
      <x:c r="I204" s="9" t="n">
        <x:v>0</x:v>
      </x:c>
      <x:c r="J204" s="11" t="n">
        <x:f>IF(D204=0,0,I204/D204)</x:f>
        <x:v>0</x:v>
      </x:c>
      <x:c r="K204" s="9" t="n">
        <x:v>2155622533</x:v>
      </x:c>
      <x:c r="L204" s="9" t="n">
        <x:v>807165927</x:v>
      </x:c>
      <x:c r="M204" s="9" t="n">
        <x:v>811420150.55</x:v>
      </x:c>
      <x:c r="N204" s="2" t="str">
        <x:v>完整</x:v>
      </x:c>
      <x:c r="O204" s="9" t="n">
        <x:f>AVERAGE(B198:B204)</x:f>
        <x:v>33714.28571428572</x:v>
      </x:c>
      <x:c r="P204" s="9" t="n">
        <x:f>AVERAGE(D198:D204)</x:f>
        <x:v>115319.14285714286</x:v>
      </x:c>
      <x:c r="Q204" s="9" t="n">
        <x:f>B204*E204</x:f>
        <x:v>50302</x:v>
      </x:c>
      <x:c r="R204" s="9" t="n">
        <x:f>H204*E204</x:f>
        <x:v>0</x:v>
      </x:c>
      <x:c r="S204" s="2"/>
      <x:c r="T204" s="2"/>
      <x:c r="U204" s="2"/>
    </x:row>
    <x:row r="205" ht="24" customHeight="1">
      <x:c r="A205" s="8" t="n">
        <x:v>46216</x:v>
      </x:c>
      <x:c r="B205" s="9" t="n">
        <x:f>'各链销毁'!L205</x:f>
        <x:v>44000</x:v>
      </x:c>
      <x:c r="C205" s="9" t="n">
        <x:f>C204+B205</x:f>
        <x:v>7380000</x:v>
      </x:c>
      <x:c r="D205" s="9" t="n">
        <x:v>134151</x:v>
      </x:c>
      <x:c r="E205" s="10" t="n">
        <x:v>3.554</x:v>
      </x:c>
      <x:c r="F205" s="10" t="n">
        <x:v>62334.52</x:v>
      </x:c>
      <x:c r="G205" s="10" t="n">
        <x:v>1776.72</x:v>
      </x:c>
      <x:c r="H205" s="9" t="n">
        <x:f>'各链销毁'!G205</x:f>
        <x:v>0</x:v>
      </x:c>
      <x:c r="I205" s="9" t="n">
        <x:v>0</x:v>
      </x:c>
      <x:c r="J205" s="11" t="n">
        <x:f>IF(D205=0,0,I205/D205)</x:f>
        <x:v>0</x:v>
      </x:c>
      <x:c r="K205" s="9" t="n">
        <x:v>2930457782</x:v>
      </x:c>
      <x:c r="L205" s="9" t="n">
        <x:v>811862380</x:v>
      </x:c>
      <x:c r="M205" s="9" t="n">
        <x:v>820247348.62</x:v>
      </x:c>
      <x:c r="N205" s="2" t="str">
        <x:v>完整</x:v>
      </x:c>
      <x:c r="O205" s="9" t="n">
        <x:f>AVERAGE(B199:B205)</x:f>
        <x:v>33428.57142857143</x:v>
      </x:c>
      <x:c r="P205" s="9" t="n">
        <x:f>AVERAGE(D199:D205)</x:f>
        <x:v>113545.85714285714</x:v>
      </x:c>
      <x:c r="Q205" s="9" t="n">
        <x:f>B205*E205</x:f>
        <x:v>156376</x:v>
      </x:c>
      <x:c r="R205" s="9" t="n">
        <x:f>H205*E205</x:f>
        <x:v>0</x:v>
      </x:c>
      <x:c r="S205" s="2"/>
      <x:c r="T205" s="2"/>
      <x:c r="U205" s="2"/>
    </x:row>
    <x:row r="206" ht="24" customHeight="1">
      <x:c r="A206" s="8" t="n">
        <x:v>46217</x:v>
      </x:c>
      <x:c r="B206" s="9" t="n">
        <x:f>'各链销毁'!L206</x:f>
        <x:v>34000</x:v>
      </x:c>
      <x:c r="C206" s="9" t="n">
        <x:f>C205+B206</x:f>
        <x:v>7414000</x:v>
      </x:c>
      <x:c r="D206" s="9" t="n">
        <x:v>125138</x:v>
      </x:c>
      <x:c r="E206" s="10" t="n">
        <x:v>3.665</x:v>
      </x:c>
      <x:c r="F206" s="10" t="n">
        <x:v>65043.98</x:v>
      </x:c>
      <x:c r="G206" s="10" t="n">
        <x:v>1891.87</x:v>
      </x:c>
      <x:c r="H206" s="9" t="n">
        <x:f>'各链销毁'!G206</x:f>
        <x:v>0</x:v>
      </x:c>
      <x:c r="I206" s="9" t="n">
        <x:v>0</x:v>
      </x:c>
      <x:c r="J206" s="11" t="n">
        <x:f>IF(D206=0,0,I206/D206)</x:f>
        <x:v>0</x:v>
      </x:c>
      <x:c r="K206" s="9" t="n">
        <x:v>2816226270</x:v>
      </x:c>
      <x:c r="L206" s="9" t="n">
        <x:v>804251856</x:v>
      </x:c>
      <x:c r="M206" s="9" t="n">
        <x:v>820906129.77</x:v>
      </x:c>
      <x:c r="N206" s="2" t="str">
        <x:v>完整</x:v>
      </x:c>
      <x:c r="O206" s="9" t="n">
        <x:f>AVERAGE(B200:B206)</x:f>
        <x:v>30857.14285714286</x:v>
      </x:c>
      <x:c r="P206" s="9" t="n">
        <x:f>AVERAGE(D200:D206)</x:f>
        <x:v>107420.14285714286</x:v>
      </x:c>
      <x:c r="Q206" s="9" t="n">
        <x:f>B206*E206</x:f>
        <x:v>124610</x:v>
      </x:c>
      <x:c r="R206" s="9" t="n">
        <x:f>H206*E206</x:f>
        <x:v>0</x:v>
      </x:c>
      <x:c r="S206" s="2"/>
      <x:c r="T206" s="2"/>
      <x:c r="U206" s="2"/>
    </x:row>
    <x:row r="207" ht="24" customHeight="1">
      <x:c r="A207" s="8" t="n">
        <x:v>46218</x:v>
      </x:c>
      <x:c r="B207" s="9" t="n">
        <x:f>'各链销毁'!L207</x:f>
        <x:v>46000</x:v>
      </x:c>
      <x:c r="C207" s="9" t="n">
        <x:f>C206+B207</x:f>
        <x:v>7460000</x:v>
      </x:c>
      <x:c r="D207" s="9" t="n">
        <x:v>166845</x:v>
      </x:c>
      <x:c r="E207" s="10" t="n">
        <x:v>3.619</x:v>
      </x:c>
      <x:c r="F207" s="10" t="n">
        <x:v>64756.28</x:v>
      </x:c>
      <x:c r="G207" s="10" t="n">
        <x:v>1917.86</x:v>
      </x:c>
      <x:c r="H207" s="9" t="n">
        <x:f>'各链销毁'!G207</x:f>
        <x:v>0</x:v>
      </x:c>
      <x:c r="I207" s="9" t="n">
        <x:v>0</x:v>
      </x:c>
      <x:c r="J207" s="11" t="n">
        <x:f>IF(D207=0,0,I207/D207)</x:f>
        <x:v>0</x:v>
      </x:c>
      <x:c r="K207" s="9" t="n">
        <x:v>2746524774</x:v>
      </x:c>
      <x:c r="L207" s="9" t="n">
        <x:v>783105546</x:v>
      </x:c>
      <x:c r="M207" s="9" t="n">
        <x:v>804582838.29</x:v>
      </x:c>
      <x:c r="N207" s="2" t="str">
        <x:v>完整</x:v>
      </x:c>
      <x:c r="O207" s="9" t="n">
        <x:f>AVERAGE(B201:B207)</x:f>
        <x:v>31142.85714285714</x:v>
      </x:c>
      <x:c r="P207" s="9" t="n">
        <x:f>AVERAGE(D201:D207)</x:f>
        <x:v>110477</x:v>
      </x:c>
      <x:c r="Q207" s="9" t="n">
        <x:f>B207*E207</x:f>
        <x:v>166474</x:v>
      </x:c>
      <x:c r="R207" s="9" t="n">
        <x:f>H207*E207</x:f>
        <x:v>0</x:v>
      </x:c>
      <x:c r="S207" s="2"/>
      <x:c r="T207" s="2"/>
      <x:c r="U207" s="2"/>
    </x:row>
    <x:row r="208" ht="24" customHeight="1">
      <x:c r="A208" s="8" t="n">
        <x:v>46219</x:v>
      </x:c>
      <x:c r="B208" s="9" t="n">
        <x:f>'各链销毁'!L208</x:f>
        <x:v>36000</x:v>
      </x:c>
      <x:c r="C208" s="9" t="n">
        <x:f>C207+B208</x:f>
        <x:v>7496000</x:v>
      </x:c>
      <x:c r="D208" s="9" t="n">
        <x:v>131717</x:v>
      </x:c>
      <x:c r="E208" s="10" t="n">
        <x:v>3.539</x:v>
      </x:c>
      <x:c r="F208" s="10" t="n">
        <x:v>63830.2</x:v>
      </x:c>
      <x:c r="G208" s="10" t="n">
        <x:v>1864.71</x:v>
      </x:c>
      <x:c r="H208" s="9" t="n">
        <x:f>'各链销毁'!G208</x:f>
        <x:v>0</x:v>
      </x:c>
      <x:c r="I208" s="9" t="n">
        <x:v>0</x:v>
      </x:c>
      <x:c r="J208" s="11" t="n">
        <x:f>IF(D208=0,0,I208/D208)</x:f>
        <x:v>0</x:v>
      </x:c>
      <x:c r="K208" s="9" t="n">
        <x:v>1997268272</x:v>
      </x:c>
      <x:c r="L208" s="9" t="n">
        <x:v>590715693</x:v>
      </x:c>
      <x:c r="M208" s="9" t="n">
        <x:v>609734903.14</x:v>
      </x:c>
      <x:c r="N208" s="2" t="str">
        <x:v>完整</x:v>
      </x:c>
      <x:c r="O208" s="9" t="n">
        <x:f>AVERAGE(B202:B208)</x:f>
        <x:v>31714.285714285714</x:v>
      </x:c>
      <x:c r="P208" s="9" t="n">
        <x:f>AVERAGE(D202:D208)</x:f>
        <x:v>115920.28571428571</x:v>
      </x:c>
      <x:c r="Q208" s="9" t="n">
        <x:f>B208*E208</x:f>
        <x:v>127404</x:v>
      </x:c>
      <x:c r="R208" s="9" t="n">
        <x:f>H208*E208</x:f>
        <x:v>0</x:v>
      </x:c>
      <x:c r="S208" s="2"/>
      <x:c r="T208" s="2"/>
      <x:c r="U208" s="2"/>
    </x:row>
    <x:row r="209" ht="24" customHeight="1">
      <x:c r="A209" s="8" t="n">
        <x:v>46220</x:v>
      </x:c>
      <x:c r="B209" s="9" t="n">
        <x:f>'各链销毁'!L209</x:f>
        <x:v>48000</x:v>
      </x:c>
      <x:c r="C209" s="9" t="n">
        <x:f>C208+B209</x:f>
        <x:v>7544000</x:v>
      </x:c>
      <x:c r="D209" s="9" t="n">
        <x:v>141790</x:v>
      </x:c>
      <x:c r="E209" s="10" t="n">
        <x:v>3.64</x:v>
      </x:c>
      <x:c r="F209" s="10" t="n">
        <x:v>63931.67</x:v>
      </x:c>
      <x:c r="G209" s="10" t="n">
        <x:v>1841.93</x:v>
      </x:c>
      <x:c r="H209" s="9" t="n">
        <x:f>'各链销毁'!G209</x:f>
        <x:v>0</x:v>
      </x:c>
      <x:c r="I209" s="9" t="n">
        <x:v>0</x:v>
      </x:c>
      <x:c r="J209" s="11" t="n">
        <x:f>IF(D209=0,0,I209/D209)</x:f>
        <x:v>0</x:v>
      </x:c>
      <x:c r="K209" s="9" t="n">
        <x:v>2044862430</x:v>
      </x:c>
      <x:c r="L209" s="9" t="n">
        <x:v>546622326</x:v>
      </x:c>
      <x:c r="M209" s="9" t="n">
        <x:v>568408072.13</x:v>
      </x:c>
      <x:c r="N209" s="2" t="str">
        <x:v>完整</x:v>
      </x:c>
      <x:c r="O209" s="9" t="n">
        <x:f>AVERAGE(B203:B209)</x:f>
        <x:v>34571.42857142857</x:v>
      </x:c>
      <x:c r="P209" s="9" t="n">
        <x:f>AVERAGE(D203:D209)</x:f>
        <x:v>121933.57142857143</x:v>
      </x:c>
      <x:c r="Q209" s="9" t="n">
        <x:f>B209*E209</x:f>
        <x:v>174720</x:v>
      </x:c>
      <x:c r="R209" s="9" t="n">
        <x:f>H209*E209</x:f>
        <x:v>0</x:v>
      </x:c>
      <x:c r="S209" s="2"/>
      <x:c r="T209" s="2"/>
      <x:c r="U209" s="2"/>
    </x:row>
    <x:row r="210" ht="24" customHeight="1">
      <x:c r="A210" s="8" t="n">
        <x:v>46221</x:v>
      </x:c>
      <x:c r="B210" s="9" t="n">
        <x:f>'各链销毁'!L210</x:f>
        <x:v>8000</x:v>
      </x:c>
      <x:c r="C210" s="9" t="n">
        <x:f>C209+B210</x:f>
        <x:v>7552000</x:v>
      </x:c>
      <x:c r="D210" s="9" t="n">
        <x:v>28136</x:v>
      </x:c>
      <x:c r="E210" s="10" t="n">
        <x:v>3.569</x:v>
      </x:c>
      <x:c r="F210" s="10" t="n">
        <x:v>64834.22</x:v>
      </x:c>
      <x:c r="G210" s="10" t="n">
        <x:v>1862.61</x:v>
      </x:c>
      <x:c r="H210" s="9" t="n">
        <x:f>'各链销毁'!G210</x:f>
        <x:v>0</x:v>
      </x:c>
      <x:c r="I210" s="9" t="n">
        <x:v>0</x:v>
      </x:c>
      <x:c r="J210" s="11" t="n">
        <x:f>IF(D210=0,0,I210/D210)</x:f>
        <x:v>0</x:v>
      </x:c>
      <x:c r="K210" s="9" t="n">
        <x:v>1196226882.51</x:v>
      </x:c>
      <x:c r="L210" s="9" t="n">
        <x:v>509423933</x:v>
      </x:c>
      <x:c r="M210" s="9" t="n">
        <x:v>535884597.15</x:v>
      </x:c>
      <x:c r="N210" s="2" t="str">
        <x:v>完整</x:v>
      </x:c>
      <x:c r="O210" s="9" t="n">
        <x:f>AVERAGE(B204:B210)</x:f>
        <x:v>32857.142857142855</x:v>
      </x:c>
      <x:c r="P210" s="9" t="n">
        <x:f>AVERAGE(D204:D210)</x:f>
        <x:v>115459.57142857143</x:v>
      </x:c>
      <x:c r="Q210" s="9" t="n">
        <x:f>B210*E210</x:f>
        <x:v>28552</x:v>
      </x:c>
      <x:c r="R210" s="9" t="n">
        <x:f>H210*E210</x:f>
        <x:v>0</x:v>
      </x:c>
      <x:c r="S210" s="2"/>
      <x:c r="T210" s="2"/>
      <x:c r="U210" s="2"/>
    </x:row>
    <x:row r="211" ht="24" customHeight="1">
      <x:c r="A211" s="8" t="n">
        <x:v>46222</x:v>
      </x:c>
      <x:c r="B211" s="9" t="n">
        <x:f>'各链销毁'!L211</x:f>
        <x:v>22000</x:v>
      </x:c>
      <x:c r="C211" s="9" t="n">
        <x:f>C210+B211</x:f>
        <x:v>7574000</x:v>
      </x:c>
      <x:c r="D211" s="9" t="n">
        <x:v>70607</x:v>
      </x:c>
      <x:c r="E211" s="10" t="n">
        <x:v>3.518</x:v>
      </x:c>
      <x:c r="F211" s="10" t="n">
        <x:v>64722.54</x:v>
      </x:c>
      <x:c r="G211" s="10" t="n">
        <x:v>1872.23</x:v>
      </x:c>
      <x:c r="H211" s="9" t="n">
        <x:f>'各链销毁'!G211</x:f>
        <x:v>0</x:v>
      </x:c>
      <x:c r="I211" s="9" t="n">
        <x:v>0</x:v>
      </x:c>
      <x:c r="J211" s="11" t="n">
        <x:f>IF(D211=0,0,I211/D211)</x:f>
        <x:v>0</x:v>
      </x:c>
      <x:c r="K211" s="9" t="n">
        <x:v>1477195876</x:v>
      </x:c>
      <x:c r="L211" s="9" t="n">
        <x:v>457470460</x:v>
      </x:c>
      <x:c r="M211" s="9" t="n">
        <x:v>480360385.55</x:v>
      </x:c>
      <x:c r="N211" s="2" t="str">
        <x:v>完整</x:v>
      </x:c>
      <x:c r="O211" s="9" t="n">
        <x:f>AVERAGE(B205:B211)</x:f>
        <x:v>34000</x:v>
      </x:c>
      <x:c r="P211" s="9" t="n">
        <x:f>AVERAGE(D205:D211)</x:f>
        <x:v>114054.85714285714</x:v>
      </x:c>
      <x:c r="Q211" s="9" t="n">
        <x:f>B211*E211</x:f>
        <x:v>77396</x:v>
      </x:c>
      <x:c r="R211" s="9" t="n">
        <x:f>H211*E211</x:f>
        <x:v>0</x:v>
      </x:c>
      <x:c r="S211" s="2"/>
      <x:c r="T211" s="2"/>
      <x:c r="U211" s="2"/>
    </x:row>
    <x:row r="212" ht="24" customHeight="1">
      <x:c r="A212" s="8" t="n">
        <x:v>46223</x:v>
      </x:c>
      <x:c r="B212" s="9" t="n">
        <x:f>'各链销毁'!L212</x:f>
        <x:v>44000</x:v>
      </x:c>
      <x:c r="C212" s="9" t="n">
        <x:f>C211+B212</x:f>
        <x:v>7618000</x:v>
      </x:c>
      <x:c r="D212" s="9" t="n">
        <x:v>147263</x:v>
      </x:c>
      <x:c r="E212" s="10" t="n">
        <x:v>3.633</x:v>
      </x:c>
      <x:c r="F212" s="10" t="n">
        <x:v>65255.51</x:v>
      </x:c>
      <x:c r="G212" s="10" t="n">
        <x:v>1904.77</x:v>
      </x:c>
      <x:c r="H212" s="9" t="n">
        <x:f>'各链销毁'!G212</x:f>
        <x:v>0</x:v>
      </x:c>
      <x:c r="I212" s="9" t="n">
        <x:v>0</x:v>
      </x:c>
      <x:c r="J212" s="11" t="n">
        <x:f>IF(D212=0,0,I212/D212)</x:f>
        <x:v>0</x:v>
      </x:c>
      <x:c r="K212" s="9" t="n">
        <x:v>1977865978</x:v>
      </x:c>
      <x:c r="L212" s="9" t="n">
        <x:v>532909905</x:v>
      </x:c>
      <x:c r="M212" s="9" t="n">
        <x:v>562551843.8399999</x:v>
      </x:c>
      <x:c r="N212" s="2" t="str">
        <x:v>完整</x:v>
      </x:c>
      <x:c r="O212" s="9" t="n">
        <x:f>AVERAGE(B206:B212)</x:f>
        <x:v>34000</x:v>
      </x:c>
      <x:c r="P212" s="9" t="n">
        <x:f>AVERAGE(D206:D212)</x:f>
        <x:v>115928</x:v>
      </x:c>
      <x:c r="Q212" s="9" t="n">
        <x:f>B212*E212</x:f>
        <x:v>159852</x:v>
      </x:c>
      <x:c r="R212" s="9" t="n">
        <x:f>H212*E212</x:f>
        <x:v>0</x:v>
      </x:c>
      <x:c r="S212" s="2"/>
      <x:c r="T212" s="2"/>
      <x:c r="U212" s="2"/>
    </x:row>
    <x:row r="213" ht="24" customHeight="1">
      <x:c r="A213" s="8" t="n">
        <x:v>46224</x:v>
      </x:c>
      <x:c r="B213" s="9" t="n">
        <x:f>'各链销毁'!L213</x:f>
        <x:v>22000</x:v>
      </x:c>
      <x:c r="C213" s="9" t="n">
        <x:f>C212+B213</x:f>
        <x:v>7640000</x:v>
      </x:c>
      <x:c r="D213" s="9" t="n">
        <x:v>81112</x:v>
      </x:c>
      <x:c r="E213" s="10" t="n">
        <x:v>3.72</x:v>
      </x:c>
      <x:c r="F213" s="10" t="n">
        <x:v>66556.16</x:v>
      </x:c>
      <x:c r="G213" s="10" t="n">
        <x:v>1930.09</x:v>
      </x:c>
      <x:c r="H213" s="9" t="n">
        <x:f>'各链销毁'!G213</x:f>
        <x:v>0</x:v>
      </x:c>
      <x:c r="I213" s="9" t="n">
        <x:v>0</x:v>
      </x:c>
      <x:c r="J213" s="11" t="n">
        <x:f>IF(D213=0,0,I213/D213)</x:f>
        <x:v>0</x:v>
      </x:c>
      <x:c r="K213" s="9" t="n">
        <x:v>1861866475</x:v>
      </x:c>
      <x:c r="L213" s="9" t="n">
        <x:v>606184681</x:v>
      </x:c>
      <x:c r="M213" s="9" t="n">
        <x:v>639594424.7599999</x:v>
      </x:c>
      <x:c r="N213" s="2" t="str">
        <x:v>完整</x:v>
      </x:c>
      <x:c r="O213" s="9" t="n">
        <x:f>AVERAGE(B207:B213)</x:f>
        <x:v>32285.714285714286</x:v>
      </x:c>
      <x:c r="P213" s="9" t="n">
        <x:f>AVERAGE(D207:D213)</x:f>
        <x:v>109638.57142857143</x:v>
      </x:c>
      <x:c r="Q213" s="9" t="n">
        <x:f>B213*E213</x:f>
        <x:v>81840</x:v>
      </x:c>
      <x:c r="R213" s="9" t="n">
        <x:f>H213*E213</x:f>
        <x:v>0</x:v>
      </x:c>
      <x:c r="S213" s="2"/>
      <x:c r="T213" s="2"/>
      <x:c r="U213" s="2"/>
    </x:row>
    <x:row r="214" ht="24" customHeight="1">
      <x:c r="A214" s="8" t="n">
        <x:v>46225</x:v>
      </x:c>
      <x:c r="B214" s="9" t="n">
        <x:f>'各链销毁'!L214</x:f>
        <x:v>36000</x:v>
      </x:c>
      <x:c r="C214" s="9" t="n">
        <x:f>C213+B214</x:f>
        <x:v>7676000</x:v>
      </x:c>
      <x:c r="D214" s="9" t="n">
        <x:v>120070</x:v>
      </x:c>
      <x:c r="E214" s="10" t="n">
        <x:v>3.782</x:v>
      </x:c>
      <x:c r="F214" s="10" t="n">
        <x:v>66114.49</x:v>
      </x:c>
      <x:c r="G214" s="10" t="n">
        <x:v>1934.25</x:v>
      </x:c>
      <x:c r="H214" s="9" t="n">
        <x:f>'各链销毁'!G214</x:f>
        <x:v>0</x:v>
      </x:c>
      <x:c r="I214" s="9" t="n">
        <x:v>0</x:v>
      </x:c>
      <x:c r="J214" s="11" t="n">
        <x:f>IF(D214=0,0,I214/D214)</x:f>
        <x:v>0</x:v>
      </x:c>
      <x:c r="K214" s="9" t="n">
        <x:v>1904210914</x:v>
      </x:c>
      <x:c r="L214" s="9" t="n">
        <x:v>698004387</x:v>
      </x:c>
      <x:c r="M214" s="9" t="n">
        <x:v>731903672.9399999</x:v>
      </x:c>
      <x:c r="N214" s="2" t="str">
        <x:v>完整</x:v>
      </x:c>
      <x:c r="O214" s="9" t="n">
        <x:f>AVERAGE(B208:B214)</x:f>
        <x:v>30857.14285714286</x:v>
      </x:c>
      <x:c r="P214" s="9" t="n">
        <x:f>AVERAGE(D208:D214)</x:f>
        <x:v>102956.42857142857</x:v>
      </x:c>
      <x:c r="Q214" s="9" t="n">
        <x:f>B214*E214</x:f>
        <x:v>136152</x:v>
      </x:c>
      <x:c r="R214" s="9" t="n">
        <x:f>H214*E214</x:f>
        <x:v>0</x:v>
      </x:c>
      <x:c r="S214" s="2"/>
      <x:c r="T214" s="2"/>
      <x:c r="U214" s="2"/>
    </x:row>
    <x:row r="215" ht="24" customHeight="1">
      <x:c r="A215" s="8" t="n">
        <x:v>46226</x:v>
      </x:c>
      <x:c r="B215" s="9" t="n">
        <x:f>'各链销毁'!L215</x:f>
        <x:v>24000</x:v>
      </x:c>
      <x:c r="C215" s="9" t="n">
        <x:f>C214+B215</x:f>
        <x:v>7700000</x:v>
      </x:c>
      <x:c r="D215" s="9" t="n">
        <x:v>90660</x:v>
      </x:c>
      <x:c r="E215" s="10" t="n">
        <x:v>3.757</x:v>
      </x:c>
      <x:c r="F215" s="10" t="n">
        <x:v>65098.97</x:v>
      </x:c>
      <x:c r="G215" s="10" t="n">
        <x:v>1878.38</x:v>
      </x:c>
      <x:c r="H215" s="9" t="n">
        <x:f>'各链销毁'!G215</x:f>
        <x:v>0</x:v>
      </x:c>
      <x:c r="I215" s="9" t="n">
        <x:v>0</x:v>
      </x:c>
      <x:c r="J215" s="11" t="n">
        <x:f>IF(D215=0,0,I215/D215)</x:f>
        <x:v>0</x:v>
      </x:c>
      <x:c r="K215" s="9" t="n">
        <x:v>1789834915</x:v>
      </x:c>
      <x:c r="L215" s="9" t="n">
        <x:v>650237629</x:v>
      </x:c>
      <x:c r="M215" s="9" t="n">
        <x:v>680492010.37</x:v>
      </x:c>
      <x:c r="N215" s="2" t="str">
        <x:v>完整</x:v>
      </x:c>
      <x:c r="O215" s="9" t="n">
        <x:f>AVERAGE(B209:B215)</x:f>
        <x:v>29142.85714285714</x:v>
      </x:c>
      <x:c r="P215" s="9" t="n">
        <x:f>AVERAGE(D209:D215)</x:f>
        <x:v>97091.14285714286</x:v>
      </x:c>
      <x:c r="Q215" s="9" t="n">
        <x:f>B215*E215</x:f>
        <x:v>90168</x:v>
      </x:c>
      <x:c r="R215" s="9" t="n">
        <x:f>H215*E215</x:f>
        <x:v>0</x:v>
      </x:c>
      <x:c r="S215" s="2"/>
      <x:c r="T215" s="2"/>
      <x:c r="U215" s="2"/>
    </x:row>
    <x:row r="216" ht="24" customHeight="1">
      <x:c r="A216" s="8" t="n">
        <x:v>46227</x:v>
      </x:c>
      <x:c r="B216" s="9" t="n">
        <x:f>'各链销毁'!L216</x:f>
        <x:v>22000</x:v>
      </x:c>
      <x:c r="C216" s="9" t="n">
        <x:f>C215+B216</x:f>
        <x:v>7722000</x:v>
      </x:c>
      <x:c r="D216" s="9" t="n">
        <x:v>83626</x:v>
      </x:c>
      <x:c r="E216" s="10" t="n">
        <x:v>3.784</x:v>
      </x:c>
      <x:c r="F216" s="10" t="n">
        <x:v>64139.99</x:v>
      </x:c>
      <x:c r="G216" s="10" t="n">
        <x:v>1861.44</x:v>
      </x:c>
      <x:c r="H216" s="9" t="n">
        <x:f>'各链销毁'!G216</x:f>
        <x:v>0</x:v>
      </x:c>
      <x:c r="I216" s="9" t="n">
        <x:v>0</x:v>
      </x:c>
      <x:c r="J216" s="11" t="n">
        <x:f>IF(D216=0,0,I216/D216)</x:f>
        <x:v>0</x:v>
      </x:c>
      <x:c r="K216" s="9" t="n">
        <x:v>1811269552</x:v>
      </x:c>
      <x:c r="L216" s="9" t="n">
        <x:v>533636055</x:v>
      </x:c>
      <x:c r="M216" s="9" t="n">
        <x:v>562528620.15</x:v>
      </x:c>
      <x:c r="N216" s="2" t="str">
        <x:v>完整</x:v>
      </x:c>
      <x:c r="O216" s="9" t="n">
        <x:f>AVERAGE(B210:B216)</x:f>
        <x:v>25428.571428571428</x:v>
      </x:c>
      <x:c r="P216" s="9" t="n">
        <x:f>AVERAGE(D210:D216)</x:f>
        <x:v>88782</x:v>
      </x:c>
      <x:c r="Q216" s="9" t="n">
        <x:f>B216*E216</x:f>
        <x:v>83248</x:v>
      </x:c>
      <x:c r="R216" s="9" t="n">
        <x:f>H216*E216</x:f>
        <x:v>0</x:v>
      </x:c>
      <x:c r="S216" s="2"/>
      <x:c r="T216" s="2"/>
      <x:c r="U216" s="2"/>
    </x:row>
    <x:row r="217" ht="24" customHeight="1">
      <x:c r="A217" s="8" t="n">
        <x:v>46228</x:v>
      </x:c>
      <x:c r="B217" s="9" t="n">
        <x:f>'各链销毁'!L217</x:f>
        <x:v>16000</x:v>
      </x:c>
      <x:c r="C217" s="9" t="n">
        <x:f>C216+B217</x:f>
        <x:v>7738000</x:v>
      </x:c>
      <x:c r="D217" s="9" t="n">
        <x:v>58702</x:v>
      </x:c>
      <x:c r="E217" s="10" t="n">
        <x:v>3.67</x:v>
      </x:c>
      <x:c r="F217" s="10" t="n">
        <x:v>64375</x:v>
      </x:c>
      <x:c r="G217" s="10" t="n">
        <x:v>1874.89</x:v>
      </x:c>
      <x:c r="H217" s="9" t="n">
        <x:f>'各链销毁'!G217</x:f>
        <x:v>0</x:v>
      </x:c>
      <x:c r="I217" s="9" t="n">
        <x:v>0</x:v>
      </x:c>
      <x:c r="J217" s="11" t="n">
        <x:f>IF(D217=0,0,I217/D217)</x:f>
        <x:v>0</x:v>
      </x:c>
      <x:c r="K217" s="9" t="n">
        <x:v>860313402</x:v>
      </x:c>
      <x:c r="L217" s="9" t="n">
        <x:v>319149879</x:v>
      </x:c>
      <x:c r="M217" s="9" t="n">
        <x:v>338075357.86</x:v>
      </x:c>
      <x:c r="N217" s="2" t="str">
        <x:v>完整</x:v>
      </x:c>
      <x:c r="O217" s="9" t="n">
        <x:f>AVERAGE(B211:B217)</x:f>
        <x:v>26571.428571428572</x:v>
      </x:c>
      <x:c r="P217" s="9" t="n">
        <x:f>AVERAGE(D211:D217)</x:f>
        <x:v>93148.57142857143</x:v>
      </x:c>
      <x:c r="Q217" s="9" t="n">
        <x:f>B217*E217</x:f>
        <x:v>58720</x:v>
      </x:c>
      <x:c r="R217" s="9" t="n">
        <x:f>H217*E217</x:f>
        <x:v>0</x:v>
      </x:c>
      <x:c r="S217" s="2"/>
      <x:c r="T217" s="2"/>
      <x:c r="U217" s="2"/>
    </x:row>
    <x:row r="218" ht="24" customHeight="1">
      <x:c r="A218" s="8" t="n">
        <x:v>46229</x:v>
      </x:c>
      <x:c r="B218" s="9" t="n">
        <x:f>'各链销毁'!L218</x:f>
        <x:v>18000</x:v>
      </x:c>
      <x:c r="C218" s="9" t="n">
        <x:f>C217+B218</x:f>
        <x:v>7756000</x:v>
      </x:c>
      <x:c r="D218" s="9" t="n">
        <x:v>69739</x:v>
      </x:c>
      <x:c r="E218" s="10" t="n">
        <x:v>3.893</x:v>
      </x:c>
      <x:c r="F218" s="10" t="n">
        <x:v>65399.99</x:v>
      </x:c>
      <x:c r="G218" s="10" t="n">
        <x:v>1954.72</x:v>
      </x:c>
      <x:c r="H218" s="9" t="n">
        <x:f>'各链销毁'!G218</x:f>
        <x:v>0</x:v>
      </x:c>
      <x:c r="I218" s="9" t="n">
        <x:v>0</x:v>
      </x:c>
      <x:c r="J218" s="11" t="n">
        <x:f>IF(D218=0,0,I218/D218)</x:f>
        <x:v>0</x:v>
      </x:c>
      <x:c r="K218" s="9" t="n">
        <x:v>1221435748</x:v>
      </x:c>
      <x:c r="L218" s="9" t="n">
        <x:v>397841365</x:v>
      </x:c>
      <x:c r="M218" s="9" t="n">
        <x:v>419061292.55</x:v>
      </x:c>
      <x:c r="N218" s="2" t="str">
        <x:v>完整</x:v>
      </x:c>
      <x:c r="O218" s="9" t="n">
        <x:f>AVERAGE(B212:B218)</x:f>
        <x:v>26000</x:v>
      </x:c>
      <x:c r="P218" s="9" t="n">
        <x:f>AVERAGE(D212:D218)</x:f>
        <x:v>93024.57142857143</x:v>
      </x:c>
      <x:c r="Q218" s="9" t="n">
        <x:f>B218*E218</x:f>
        <x:v>70074</x:v>
      </x:c>
      <x:c r="R218" s="9" t="n">
        <x:f>H218*E218</x:f>
        <x:v>0</x:v>
      </x:c>
      <x:c r="S218" s="2"/>
      <x:c r="T218" s="2"/>
      <x:c r="U218" s="2"/>
    </x:row>
    <x:row r="219" ht="24" customHeight="1">
      <x:c r="A219" s="8" t="n">
        <x:v>46230</x:v>
      </x:c>
      <x:c r="B219" s="9" t="n">
        <x:f>'各链销毁'!L219</x:f>
        <x:v>64000</x:v>
      </x:c>
      <x:c r="C219" s="9" t="n">
        <x:f>C218+B219</x:f>
        <x:v>7820000</x:v>
      </x:c>
      <x:c r="D219" s="9" t="n">
        <x:v>245056</x:v>
      </x:c>
      <x:c r="E219" s="10" t="n">
        <x:v>3.709</x:v>
      </x:c>
      <x:c r="F219" s="10" t="n">
        <x:v>63755.86</x:v>
      </x:c>
      <x:c r="G219" s="10" t="n">
        <x:v>1892.53</x:v>
      </x:c>
      <x:c r="H219" s="9" t="n">
        <x:f>'各链销毁'!G219</x:f>
        <x:v>22000</x:v>
      </x:c>
      <x:c r="I219" s="9" t="n">
        <x:v>84196</x:v>
      </x:c>
      <x:c r="J219" s="11" t="n">
        <x:f>IF(D219=0,0,I219/D219)</x:f>
        <x:v>0.3435786106032907</x:v>
      </x:c>
      <x:c r="K219" s="9" t="n">
        <x:v>2142095269</x:v>
      </x:c>
      <x:c r="L219" s="9" t="n">
        <x:v>592941759</x:v>
      </x:c>
      <x:c r="M219" s="9" t="n">
        <x:v>625120501</x:v>
      </x:c>
      <x:c r="N219" s="2" t="str">
        <x:v>完整</x:v>
      </x:c>
      <x:c r="O219" s="9" t="n">
        <x:f>AVERAGE(B213:B219)</x:f>
        <x:v>28857.14285714286</x:v>
      </x:c>
      <x:c r="P219" s="9" t="n">
        <x:f>AVERAGE(D213:D219)</x:f>
        <x:v>106995</x:v>
      </x:c>
      <x:c r="Q219" s="9" t="n">
        <x:f>B219*E219</x:f>
        <x:v>237376</x:v>
      </x:c>
      <x:c r="R219" s="9" t="n">
        <x:f>H219*E219</x:f>
        <x:v>81598</x:v>
      </x:c>
      <x:c r="S219" s="2"/>
      <x:c r="T219" s="2"/>
      <x:c r="U219" s="2"/>
    </x:row>
    <x:row r="220" ht="24" customHeight="1">
      <x:c r="A220" s="8" t="n">
        <x:v>46231</x:v>
      </x:c>
      <x:c r="B220" s="9" t="n">
        <x:f>'各链销毁'!L220</x:f>
        <x:v>86000</x:v>
      </x:c>
      <x:c r="C220" s="9" t="n">
        <x:f>C219+B220</x:f>
        <x:v>7906000</x:v>
      </x:c>
      <x:c r="D220" s="9" t="n">
        <x:v>339743</x:v>
      </x:c>
      <x:c r="E220" s="10" t="n">
        <x:v>3.896</x:v>
      </x:c>
      <x:c r="F220" s="10" t="n">
        <x:v>63915</x:v>
      </x:c>
      <x:c r="G220" s="10" t="n">
        <x:v>1922.23</x:v>
      </x:c>
      <x:c r="H220" s="9" t="n">
        <x:f>'各链销毁'!G220</x:f>
        <x:v>48000</x:v>
      </x:c>
      <x:c r="I220" s="9" t="n">
        <x:v>189611</x:v>
      </x:c>
      <x:c r="J220" s="11" t="n">
        <x:f>IF(D220=0,0,I220/D220)</x:f>
        <x:v>0.5581012706663566</x:v>
      </x:c>
      <x:c r="K220" s="9" t="n">
        <x:v>2080721607</x:v>
      </x:c>
      <x:c r="L220" s="9" t="n">
        <x:v>461104529</x:v>
      </x:c>
      <x:c r="M220" s="9" t="n">
        <x:v>495559349.94</x:v>
      </x:c>
      <x:c r="N220" s="2" t="str">
        <x:v>完整</x:v>
      </x:c>
      <x:c r="O220" s="9" t="n">
        <x:f>AVERAGE(B214:B220)</x:f>
        <x:v>38000</x:v>
      </x:c>
      <x:c r="P220" s="9" t="n">
        <x:f>AVERAGE(D214:D220)</x:f>
        <x:v>143942.2857142857</x:v>
      </x:c>
      <x:c r="Q220" s="9" t="n">
        <x:f>B220*E220</x:f>
        <x:v>335056</x:v>
      </x:c>
      <x:c r="R220" s="9" t="n">
        <x:f>H220*E220</x:f>
        <x:v>187008</x:v>
      </x:c>
      <x:c r="S220" s="2"/>
      <x:c r="T220" s="2"/>
      <x:c r="U220" s="2"/>
    </x:row>
    <x:row r="221" ht="24" customHeight="1">
      <x:c r="A221" s="8" t="n">
        <x:v>46232</x:v>
      </x:c>
      <x:c r="B221" s="9" t="n">
        <x:f>'各链销毁'!L221</x:f>
        <x:v>106000</x:v>
      </x:c>
      <x:c r="C221" s="9" t="n">
        <x:f>C220+B221</x:f>
        <x:v>8012000</x:v>
      </x:c>
      <x:c r="D221" s="9" t="n">
        <x:v>423524</x:v>
      </x:c>
      <x:c r="E221" s="10" t="n">
        <x:v>3.991</x:v>
      </x:c>
      <x:c r="F221" s="10" t="n">
        <x:v>63984.28</x:v>
      </x:c>
      <x:c r="G221" s="10" t="n">
        <x:v>1910.72</x:v>
      </x:c>
      <x:c r="H221" s="9" t="n">
        <x:f>'各链销毁'!G221</x:f>
        <x:v>62000</x:v>
      </x:c>
      <x:c r="I221" s="9" t="n">
        <x:v>264012</x:v>
      </x:c>
      <x:c r="J221" s="11" t="n">
        <x:f>IF(D221=0,0,I221/D221)</x:f>
        <x:v>0.623369631945297</x:v>
      </x:c>
      <x:c r="K221" s="9" t="n">
        <x:v>2057103990</x:v>
      </x:c>
      <x:c r="L221" s="9" t="n">
        <x:v>544815760</x:v>
      </x:c>
      <x:c r="M221" s="9" t="n">
        <x:v>591476746.29</x:v>
      </x:c>
      <x:c r="N221" s="2" t="str">
        <x:v>完整</x:v>
      </x:c>
      <x:c r="O221" s="9" t="n">
        <x:f>AVERAGE(B215:B221)</x:f>
        <x:v>48000</x:v>
      </x:c>
      <x:c r="P221" s="9" t="n">
        <x:f>AVERAGE(D215:D221)</x:f>
        <x:v>187292.85714285713</x:v>
      </x:c>
      <x:c r="Q221" s="9" t="n">
        <x:f>B221*E221</x:f>
        <x:v>423046</x:v>
      </x:c>
      <x:c r="R221" s="9" t="n">
        <x:f>H221*E221</x:f>
        <x:v>247442</x:v>
      </x:c>
      <x:c r="S221" s="2"/>
      <x:c r="T221" s="2"/>
      <x:c r="U221" s="2"/>
    </x:row>
    <x:row r="222" ht="24" customHeight="1">
      <x:c r="A222" s="8" t="n">
        <x:v>46233</x:v>
      </x:c>
      <x:c r="B222" s="9" t="n">
        <x:f>'各链销毁'!L222</x:f>
        <x:v>62000</x:v>
      </x:c>
      <x:c r="C222" s="9" t="n">
        <x:f>C221+B222</x:f>
        <x:v>8074000</x:v>
      </x:c>
      <x:c r="D222" s="9" t="n">
        <x:v>264250</x:v>
      </x:c>
      <x:c r="E222" s="10" t="n">
        <x:v>4.433</x:v>
      </x:c>
      <x:c r="F222" s="10" t="n">
        <x:v>64780.02</x:v>
      </x:c>
      <x:c r="G222" s="10" t="n">
        <x:v>1918.31</x:v>
      </x:c>
      <x:c r="H222" s="9" t="n">
        <x:f>'各链销毁'!G222</x:f>
        <x:v>32000</x:v>
      </x:c>
      <x:c r="I222" s="9" t="n">
        <x:v>136642</x:v>
      </x:c>
      <x:c r="J222" s="11" t="n">
        <x:f>IF(D222=0,0,I222/D222)</x:f>
        <x:v>0.5170936613055819</x:v>
      </x:c>
      <x:c r="K222" s="9" t="n">
        <x:v>1700291680</x:v>
      </x:c>
      <x:c r="L222" s="9" t="n">
        <x:v>411697200</x:v>
      </x:c>
      <x:c r="M222" s="9" t="n">
        <x:v>440985944.01</x:v>
      </x:c>
      <x:c r="N222" s="2" t="str">
        <x:v>完整</x:v>
      </x:c>
      <x:c r="O222" s="9" t="n">
        <x:f>AVERAGE(B216:B222)</x:f>
        <x:v>53428.57142857143</x:v>
      </x:c>
      <x:c r="P222" s="9" t="n">
        <x:f>AVERAGE(D216:D222)</x:f>
        <x:v>212091.42857142858</x:v>
      </x:c>
      <x:c r="Q222" s="9" t="n">
        <x:f>B222*E222</x:f>
        <x:v>274846</x:v>
      </x:c>
      <x:c r="R222" s="9" t="n">
        <x:f>H222*E222</x:f>
        <x:v>141856</x:v>
      </x:c>
      <x:c r="S222" s="2"/>
      <x:c r="T222" s="2"/>
      <x:c r="U222" s="2"/>
    </x:row>
    <x:row r="223" ht="24" customHeight="1">
      <x:c r="A223" s="8" t="n">
        <x:v>46234</x:v>
      </x:c>
      <x:c r="B223" s="9" t="n">
        <x:f>'各链销毁'!L223</x:f>
        <x:v>54000</x:v>
      </x:c>
      <x:c r="C223" s="9" t="n">
        <x:f>C222+B223</x:f>
        <x:v>8128000</x:v>
      </x:c>
      <x:c r="D223" s="9" t="n">
        <x:v>262550</x:v>
      </x:c>
      <x:c r="E223" s="10" t="n">
        <x:v>4.349</x:v>
      </x:c>
      <x:c r="F223" s="10" t="n">
        <x:v>62887.88</x:v>
      </x:c>
      <x:c r="G223" s="10" t="n">
        <x:v>1862.6</x:v>
      </x:c>
      <x:c r="H223" s="9" t="n">
        <x:f>'各链销毁'!G223</x:f>
        <x:v>26000</x:v>
      </x:c>
      <x:c r="I223" s="9" t="n">
        <x:v>131487</x:v>
      </x:c>
      <x:c r="J223" s="11" t="n">
        <x:f>IF(D223=0,0,I223/D223)</x:f>
        <x:v>0.5008074652447153</x:v>
      </x:c>
      <x:c r="K223" s="9" t="n">
        <x:v>1559630922</x:v>
      </x:c>
      <x:c r="L223" s="9" t="n">
        <x:v>326242952</x:v>
      </x:c>
      <x:c r="M223" s="9" t="n">
        <x:v>361589499.89000005</x:v>
      </x:c>
      <x:c r="N223" s="2" t="str">
        <x:v>完整</x:v>
      </x:c>
      <x:c r="O223" s="9" t="n">
        <x:f>AVERAGE(B217:B223)</x:f>
        <x:v>58000</x:v>
      </x:c>
      <x:c r="P223" s="9" t="n">
        <x:f>AVERAGE(D217:D223)</x:f>
        <x:v>237652</x:v>
      </x:c>
      <x:c r="Q223" s="9" t="n">
        <x:f>B223*E223</x:f>
        <x:v>234846</x:v>
      </x:c>
      <x:c r="R223" s="9" t="n">
        <x:f>H223*E223</x:f>
        <x:v>113074</x:v>
      </x:c>
      <x:c r="S223" s="2"/>
      <x:c r="T223" s="2"/>
      <x:c r="U223" s="2"/>
    </x:row>
    <x:row r="224" ht="24" customHeight="1">
      <x:c r="A224" s="8" t="n">
        <x:v>46235</x:v>
      </x:c>
      <x:c r="B224" s="9" t="n">
        <x:f>'各链销毁'!L224</x:f>
        <x:v>36000</x:v>
      </x:c>
      <x:c r="C224" s="9" t="n">
        <x:f>C223+B224</x:f>
        <x:v>8164000</x:v>
      </x:c>
      <x:c r="D224" s="9" t="n">
        <x:v>147864</x:v>
      </x:c>
      <x:c r="E224" s="10" t="n">
        <x:v>4.086</x:v>
      </x:c>
      <x:c r="F224" s="10" t="n">
        <x:v>62823.64</x:v>
      </x:c>
      <x:c r="G224" s="10" t="n">
        <x:v>1844.94</x:v>
      </x:c>
      <x:c r="H224" s="9" t="n">
        <x:f>'各链销毁'!G224</x:f>
        <x:v>18000</x:v>
      </x:c>
      <x:c r="I224" s="9" t="n">
        <x:v>73880</x:v>
      </x:c>
      <x:c r="J224" s="11" t="n">
        <x:f>IF(D224=0,0,I224/D224)</x:f>
        <x:v>0.4996483254882865</x:v>
      </x:c>
      <x:c r="K224" s="9" t="n">
        <x:v>866904130.62</x:v>
      </x:c>
      <x:c r="L224" s="9" t="n">
        <x:v>221896618</x:v>
      </x:c>
      <x:c r="M224" s="9" t="n">
        <x:v>240799616.82000002</x:v>
      </x:c>
      <x:c r="N224" s="2" t="str">
        <x:v>完整</x:v>
      </x:c>
      <x:c r="O224" s="9" t="n">
        <x:f>AVERAGE(B218:B224)</x:f>
        <x:v>60857.142857142855</x:v>
      </x:c>
      <x:c r="P224" s="9" t="n">
        <x:f>AVERAGE(D218:D224)</x:f>
        <x:v>250389.42857142858</x:v>
      </x:c>
      <x:c r="Q224" s="9" t="n">
        <x:f>B224*E224</x:f>
        <x:v>147096</x:v>
      </x:c>
      <x:c r="R224" s="9" t="n">
        <x:f>H224*E224</x:f>
        <x:v>73548</x:v>
      </x:c>
      <x:c r="S224" s="2"/>
      <x:c r="T224" s="2"/>
      <x:c r="U224" s="2"/>
    </x:row>
    <x:row r="225" ht="24" customHeight="1">
      <x:c r="A225" s="8" t="n">
        <x:v>46236</x:v>
      </x:c>
      <x:c r="B225" s="9" t="n">
        <x:f>'各链销毁'!L225</x:f>
        <x:v>40000</x:v>
      </x:c>
      <x:c r="C225" s="9" t="n">
        <x:f>C224+B225</x:f>
        <x:v>8204000</x:v>
      </x:c>
      <x:c r="D225" s="9" t="n">
        <x:v>158962</x:v>
      </x:c>
      <x:c r="E225" s="10" t="n">
        <x:v>4.169</x:v>
      </x:c>
      <x:c r="F225" s="10" t="n">
        <x:v>63570</x:v>
      </x:c>
      <x:c r="G225" s="10" t="n">
        <x:v>1885.36</x:v>
      </x:c>
      <x:c r="H225" s="9" t="n">
        <x:f>'各链销毁'!G225</x:f>
        <x:v>16000</x:v>
      </x:c>
      <x:c r="I225" s="9" t="n">
        <x:v>66829</x:v>
      </x:c>
      <x:c r="J225" s="11" t="n">
        <x:f>IF(D225=0,0,I225/D225)</x:f>
        <x:v>0.42040865112416803</x:v>
      </x:c>
      <x:c r="K225" s="9" t="n">
        <x:v>1033681270</x:v>
      </x:c>
      <x:c r="L225" s="9" t="n">
        <x:v>233968377</x:v>
      </x:c>
      <x:c r="M225" s="9" t="n">
        <x:v>253961481.16</x:v>
      </x:c>
      <x:c r="N225" s="2" t="str">
        <x:v>完整</x:v>
      </x:c>
      <x:c r="O225" s="9" t="n">
        <x:f>AVERAGE(B219:B225)</x:f>
        <x:v>64000</x:v>
      </x:c>
      <x:c r="P225" s="9" t="n">
        <x:f>AVERAGE(D219:D225)</x:f>
        <x:v>263135.5714285714</x:v>
      </x:c>
      <x:c r="Q225" s="9" t="n">
        <x:f>B225*E225</x:f>
        <x:v>166759.99999999997</x:v>
      </x:c>
      <x:c r="R225" s="9" t="n">
        <x:f>H225*E225</x:f>
        <x:v>66704</x:v>
      </x:c>
      <x:c r="S225" s="2"/>
      <x:c r="T225" s="2"/>
      <x:c r="U225" s="2"/>
    </x:row>
    <x:row r="226" ht="24" customHeight="1">
      <x:c r="A226" s="8" t="n">
        <x:v>46237</x:v>
      </x:c>
      <x:c r="B226" s="9" t="n">
        <x:f>'各链销毁'!L226</x:f>
        <x:v>64000</x:v>
      </x:c>
      <x:c r="C226" s="9" t="n">
        <x:f>C225+B226</x:f>
        <x:v>8268000</x:v>
      </x:c>
      <x:c r="D226" s="9" t="n">
        <x:v>247362</x:v>
      </x:c>
      <x:c r="E226" s="10" t="n">
        <x:v>3.909</x:v>
      </x:c>
      <x:c r="F226" s="10" t="n">
        <x:v>63520</x:v>
      </x:c>
      <x:c r="G226" s="10" t="n">
        <x:v>1860.5</x:v>
      </x:c>
      <x:c r="H226" s="9" t="n">
        <x:f>'各链销毁'!G226</x:f>
        <x:v>30000</x:v>
      </x:c>
      <x:c r="I226" s="9" t="n">
        <x:v>111424</x:v>
      </x:c>
      <x:c r="J226" s="11" t="n">
        <x:f>IF(D226=0,0,I226/D226)</x:f>
        <x:v>0.45044913931808445</x:v>
      </x:c>
      <x:c r="K226" s="9" t="n">
        <x:v>1327636164</x:v>
      </x:c>
      <x:c r="L226" s="9" t="n">
        <x:v>326439561</x:v>
      </x:c>
      <x:c r="M226" s="9" t="n">
        <x:v>352947018.37</x:v>
      </x:c>
      <x:c r="N226" s="2" t="str">
        <x:v>完整</x:v>
      </x:c>
      <x:c r="O226" s="9" t="n">
        <x:f>AVERAGE(B220:B226)</x:f>
        <x:v>64000</x:v>
      </x:c>
      <x:c r="P226" s="9" t="n">
        <x:f>AVERAGE(D220:D226)</x:f>
        <x:v>263465</x:v>
      </x:c>
      <x:c r="Q226" s="9" t="n">
        <x:f>B226*E226</x:f>
        <x:v>250176</x:v>
      </x:c>
      <x:c r="R226" s="9" t="n">
        <x:f>H226*E226</x:f>
        <x:v>117270</x:v>
      </x:c>
      <x:c r="S226" s="2"/>
      <x:c r="T226" s="2"/>
      <x:c r="U226" s="2"/>
    </x:row>
    <x:row r="227" ht="24" customHeight="1">
      <x:c r="A227" s="8" t="n">
        <x:v>46238</x:v>
      </x:c>
      <x:c r="B227" s="9" t="n">
        <x:f>'各链销毁'!L227</x:f>
        <x:v>60000</x:v>
      </x:c>
      <x:c r="C227" s="9" t="n">
        <x:f>C226+B227</x:f>
        <x:v>8328000</x:v>
      </x:c>
      <x:c r="D227" s="9" t="n">
        <x:v>231593</x:v>
      </x:c>
      <x:c r="E227" s="10" t="n">
        <x:v>3.854</x:v>
      </x:c>
      <x:c r="F227" s="10" t="n">
        <x:v>64106.56</x:v>
      </x:c>
      <x:c r="G227" s="10" t="n">
        <x:v>1869.75</x:v>
      </x:c>
      <x:c r="H227" s="9" t="n">
        <x:f>'各链销毁'!G227</x:f>
        <x:v>30000</x:v>
      </x:c>
      <x:c r="I227" s="9" t="n">
        <x:v>115913</x:v>
      </x:c>
      <x:c r="J227" s="11" t="n">
        <x:f>IF(D227=0,0,I227/D227)</x:f>
        <x:v>0.5005030376565786</x:v>
      </x:c>
      <x:c r="K227" s="9" t="n">
        <x:v>1331361215</x:v>
      </x:c>
      <x:c r="L227" s="9" t="n">
        <x:v>289329580</x:v>
      </x:c>
      <x:c r="M227" s="9" t="n">
        <x:v>322367261.56</x:v>
      </x:c>
      <x:c r="N227" s="2" t="str">
        <x:v>完整</x:v>
      </x:c>
      <x:c r="O227" s="9" t="n">
        <x:f>AVERAGE(B221:B227)</x:f>
        <x:v>60285.71428571428</x:v>
      </x:c>
      <x:c r="P227" s="9" t="n">
        <x:f>AVERAGE(D221:D227)</x:f>
        <x:v>248015</x:v>
      </x:c>
      <x:c r="Q227" s="9" t="n">
        <x:f>B227*E227</x:f>
        <x:v>231240</x:v>
      </x:c>
      <x:c r="R227" s="9" t="n">
        <x:f>H227*E227</x:f>
        <x:v>115620</x:v>
      </x:c>
      <x:c r="S227" s="2"/>
      <x:c r="T227" s="2"/>
      <x:c r="U227" s="2"/>
    </x:row>
    <x:row r="228" ht="24" customHeight="1">
      <x:c r="A228" s="8" t="n">
        <x:v>46239</x:v>
      </x:c>
      <x:c r="B228" s="9" t="n">
        <x:f>'各链销毁'!L228</x:f>
        <x:v>74000</x:v>
      </x:c>
      <x:c r="C228" s="9" t="n">
        <x:f>C227+B228</x:f>
        <x:v>8402000</x:v>
      </x:c>
      <x:c r="D228" s="9" t="n">
        <x:v>278792</x:v>
      </x:c>
      <x:c r="E228" s="10" t="n">
        <x:v>4.047</x:v>
      </x:c>
      <x:c r="F228" s="10" t="n">
        <x:v>64665.23</x:v>
      </x:c>
      <x:c r="G228" s="10" t="n">
        <x:v>1908.9</x:v>
      </x:c>
      <x:c r="H228" s="9" t="n">
        <x:f>'各链销毁'!G228</x:f>
        <x:v>44000</x:v>
      </x:c>
      <x:c r="I228" s="9" t="n">
        <x:v>143036</x:v>
      </x:c>
      <x:c r="J228" s="11" t="n">
        <x:f>IF(D228=0,0,I228/D228)</x:f>
        <x:v>0.5130563287325318</x:v>
      </x:c>
      <x:c r="K228" s="9" t="n">
        <x:v>1638239803</x:v>
      </x:c>
      <x:c r="L228" s="9" t="n">
        <x:v>473136501</x:v>
      </x:c>
      <x:c r="M228" s="9" t="n">
        <x:v>520439388.32</x:v>
      </x:c>
      <x:c r="N228" s="2" t="str">
        <x:v>完整</x:v>
      </x:c>
      <x:c r="O228" s="9" t="n">
        <x:f>AVERAGE(B222:B228)</x:f>
        <x:v>55714.28571428572</x:v>
      </x:c>
      <x:c r="P228" s="9" t="n">
        <x:f>AVERAGE(D222:D228)</x:f>
        <x:v>227339</x:v>
      </x:c>
      <x:c r="Q228" s="9" t="n">
        <x:f>B228*E228</x:f>
        <x:v>299478</x:v>
      </x:c>
      <x:c r="R228" s="9" t="n">
        <x:f>H228*E228</x:f>
        <x:v>178068</x:v>
      </x:c>
      <x:c r="S228" s="2"/>
      <x:c r="T228" s="2"/>
      <x:c r="U228" s="2"/>
    </x:row>
    <x:row r="229" ht="24" customHeight="1">
      <x:c r="A229" s="8" t="n">
        <x:v>46240</x:v>
      </x:c>
      <x:c r="B229" s="9" t="n">
        <x:f>'各链销毁'!L229</x:f>
        <x:v>82000</x:v>
      </x:c>
      <x:c r="C229" s="9" t="n">
        <x:f>C228+B229</x:f>
        <x:v>8484000</x:v>
      </x:c>
      <x:c r="D229" s="9" t="n">
        <x:v>332490</x:v>
      </x:c>
      <x:c r="E229" s="10" t="n">
        <x:v>4.017</x:v>
      </x:c>
      <x:c r="F229" s="10" t="n">
        <x:v>64323.61</x:v>
      </x:c>
      <x:c r="G229" s="10" t="n">
        <x:v>1904.1</x:v>
      </x:c>
      <x:c r="H229" s="9" t="n">
        <x:f>'各链销毁'!G229</x:f>
        <x:v>58000</x:v>
      </x:c>
      <x:c r="I229" s="9" t="n">
        <x:v>235226</x:v>
      </x:c>
      <x:c r="J229" s="11" t="n">
        <x:f>IF(D229=0,0,I229/D229)</x:f>
        <x:v>0.7074678937712412</x:v>
      </x:c>
      <x:c r="K229" s="9" t="n">
        <x:v>1766980920</x:v>
      </x:c>
      <x:c r="L229" s="9" t="n">
        <x:v>526383769</x:v>
      </x:c>
      <x:c r="M229" s="9" t="n">
        <x:v>582714544.1200001</x:v>
      </x:c>
      <x:c r="N229" s="2" t="str">
        <x:v>完整</x:v>
      </x:c>
      <x:c r="O229" s="9" t="n">
        <x:f>AVERAGE(B223:B229)</x:f>
        <x:v>58571.42857142857</x:v>
      </x:c>
      <x:c r="P229" s="9" t="n">
        <x:f>AVERAGE(D223:D229)</x:f>
        <x:v>237087.57142857142</x:v>
      </x:c>
      <x:c r="Q229" s="9" t="n">
        <x:f>B229*E229</x:f>
        <x:v>329394</x:v>
      </x:c>
      <x:c r="R229" s="9" t="n">
        <x:f>H229*E229</x:f>
        <x:v>232986.00000000003</x:v>
      </x:c>
      <x:c r="S229" s="2"/>
      <x:c r="T229" s="2"/>
      <x:c r="U229" s="2"/>
    </x:row>
    <x:row r="230" ht="24" customHeight="1">
      <x:c r="A230" s="8" t="n">
        <x:v>46241</x:v>
      </x:c>
      <x:c r="B230" s="9" t="n">
        <x:f>'各链销毁'!L230</x:f>
        <x:v>60000</x:v>
      </x:c>
      <x:c r="C230" s="9" t="n">
        <x:f>C229+B230</x:f>
        <x:v>8544000</x:v>
      </x:c>
      <x:c r="D230" s="9" t="n">
        <x:v>240698</x:v>
      </x:c>
      <x:c r="E230" s="10" t="n">
        <x:v>3.981</x:v>
      </x:c>
      <x:c r="F230" s="10" t="n">
        <x:v>64923.19</x:v>
      </x:c>
      <x:c r="G230" s="10" t="n">
        <x:v>1914.18</x:v>
      </x:c>
      <x:c r="H230" s="9" t="n">
        <x:f>'各链销毁'!G230</x:f>
        <x:v>32000</x:v>
      </x:c>
      <x:c r="I230" s="9" t="n">
        <x:v>128498</x:v>
      </x:c>
      <x:c r="J230" s="11" t="n">
        <x:f>IF(D230=0,0,I230/D230)</x:f>
        <x:v>0.5338557029971167</x:v>
      </x:c>
      <x:c r="K230" s="9" t="n">
        <x:v>1424272486</x:v>
      </x:c>
      <x:c r="L230" s="9" t="n">
        <x:v>371696383</x:v>
      </x:c>
      <x:c r="M230" s="9" t="n">
        <x:v>406779143.71999997</x:v>
      </x:c>
      <x:c r="N230" s="2" t="str">
        <x:v>完整</x:v>
      </x:c>
      <x:c r="O230" s="9" t="n">
        <x:f>AVERAGE(B224:B230)</x:f>
        <x:v>59428.57142857143</x:v>
      </x:c>
      <x:c r="P230" s="9" t="n">
        <x:f>AVERAGE(D224:D230)</x:f>
        <x:v>233965.85714285713</x:v>
      </x:c>
      <x:c r="Q230" s="9" t="n">
        <x:f>B230*E230</x:f>
        <x:v>238860</x:v>
      </x:c>
      <x:c r="R230" s="9" t="n">
        <x:f>H230*E230</x:f>
        <x:v>127392</x:v>
      </x:c>
      <x:c r="S230" s="2"/>
      <x:c r="T230" s="2"/>
      <x:c r="U230" s="2"/>
    </x:row>
    <x:row r="231" ht="24" customHeight="1">
      <x:c r="A231" s="8" t="n">
        <x:v>46242</x:v>
      </x:c>
      <x:c r="B231" s="9" t="n">
        <x:f>'各链销毁'!L231</x:f>
        <x:v>32000</x:v>
      </x:c>
      <x:c r="C231" s="9" t="n">
        <x:f>C230+B231</x:f>
        <x:v>8576000</x:v>
      </x:c>
      <x:c r="D231" s="9" t="n">
        <x:v>135666</x:v>
      </x:c>
      <x:c r="E231" s="10" t="n">
        <x:v>4.009</x:v>
      </x:c>
      <x:c r="F231" s="10" t="n">
        <x:v>64962.6</x:v>
      </x:c>
      <x:c r="G231" s="10" t="n">
        <x:v>1916.74</x:v>
      </x:c>
      <x:c r="H231" s="9" t="n">
        <x:f>'各链销毁'!G231</x:f>
        <x:v>22000</x:v>
      </x:c>
      <x:c r="I231" s="9" t="n">
        <x:v>95851</x:v>
      </x:c>
      <x:c r="J231" s="11" t="n">
        <x:f>IF(D231=0,0,I231/D231)</x:f>
        <x:v>0.7065218993705129</x:v>
      </x:c>
      <x:c r="K231" s="9" t="n">
        <x:v>813927585</x:v>
      </x:c>
      <x:c r="L231" s="9" t="n">
        <x:v>276876765</x:v>
      </x:c>
      <x:c r="M231" s="9" t="n">
        <x:v>298259001.37</x:v>
      </x:c>
      <x:c r="N231" s="2" t="str">
        <x:v>完整</x:v>
      </x:c>
      <x:c r="O231" s="9" t="n">
        <x:f>AVERAGE(B225:B231)</x:f>
        <x:v>58857.142857142855</x:v>
      </x:c>
      <x:c r="P231" s="9" t="n">
        <x:f>AVERAGE(D225:D231)</x:f>
        <x:v>232223.2857142857</x:v>
      </x:c>
      <x:c r="Q231" s="9" t="n">
        <x:f>B231*E231</x:f>
        <x:v>128288.00000000001</x:v>
      </x:c>
      <x:c r="R231" s="9" t="n">
        <x:f>H231*E231</x:f>
        <x:v>88198.00000000001</x:v>
      </x:c>
      <x:c r="S231" s="2"/>
      <x:c r="T231" s="2"/>
      <x:c r="U231" s="2"/>
    </x:row>
    <x:row r="232" ht="24" customHeight="1">
      <x:c r="A232" s="8" t="n">
        <x:v>46243</x:v>
      </x:c>
      <x:c r="B232" s="9" t="n">
        <x:f>'各链销毁'!L232</x:f>
        <x:v>48000</x:v>
      </x:c>
      <x:c r="C232" s="9" t="n">
        <x:f>C231+B232</x:f>
        <x:v>8624000</x:v>
      </x:c>
      <x:c r="D232" s="9" t="n">
        <x:v>168301</x:v>
      </x:c>
      <x:c r="E232" s="10" t="n">
        <x:v>3.989</x:v>
      </x:c>
      <x:c r="F232" s="10" t="n">
        <x:v>64901.59</x:v>
      </x:c>
      <x:c r="G232" s="10" t="n">
        <x:v>1910.65</x:v>
      </x:c>
      <x:c r="H232" s="9" t="n">
        <x:f>'各链销毁'!G232</x:f>
        <x:v>30000</x:v>
      </x:c>
      <x:c r="I232" s="9" t="n">
        <x:v>112469</x:v>
      </x:c>
      <x:c r="J232" s="11" t="n">
        <x:f>IF(D232=0,0,I232/D232)</x:f>
        <x:v>0.6682610323170985</x:v>
      </x:c>
      <x:c r="K232" s="9" t="n">
        <x:v>917098264</x:v>
      </x:c>
      <x:c r="L232" s="9" t="n">
        <x:v>432530894</x:v>
      </x:c>
      <x:c r="M232" s="9" t="n">
        <x:v>467798692.24</x:v>
      </x:c>
      <x:c r="N232" s="2" t="str">
        <x:v>完整</x:v>
      </x:c>
      <x:c r="O232" s="9" t="n">
        <x:f>AVERAGE(B226:B232)</x:f>
        <x:v>60000</x:v>
      </x:c>
      <x:c r="P232" s="9" t="n">
        <x:f>AVERAGE(D226:D232)</x:f>
        <x:v>233557.42857142858</x:v>
      </x:c>
      <x:c r="Q232" s="9" t="n">
        <x:f>B232*E232</x:f>
        <x:v>191472</x:v>
      </x:c>
      <x:c r="R232" s="9" t="n">
        <x:f>H232*E232</x:f>
        <x:v>119670</x:v>
      </x:c>
      <x:c r="S232" s="2"/>
      <x:c r="T232" s="2"/>
      <x:c r="U232" s="2"/>
    </x:row>
    <x:row r="233" ht="24" customHeight="1">
      <x:c r="A233" s="8" t="n">
        <x:v>46244</x:v>
      </x:c>
      <x:c r="B233" s="9" t="n">
        <x:f>'各链销毁'!L233</x:f>
        <x:v>58000</x:v>
      </x:c>
      <x:c r="C233" s="9" t="n">
        <x:f>C232+B233</x:f>
        <x:v>8682000</x:v>
      </x:c>
      <x:c r="D233" s="9" t="n">
        <x:v>230424</x:v>
      </x:c>
      <x:c r="E233" s="10" t="n">
        <x:v>3.946</x:v>
      </x:c>
      <x:c r="F233" s="10" t="n">
        <x:v>63970.01</x:v>
      </x:c>
      <x:c r="G233" s="10" t="n">
        <x:v>1873.16</x:v>
      </x:c>
      <x:c r="H233" s="9" t="n">
        <x:f>'各链销毁'!G233</x:f>
        <x:v>28000</x:v>
      </x:c>
      <x:c r="I233" s="9" t="n">
        <x:v>111441</x:v>
      </x:c>
      <x:c r="J233" s="11" t="n">
        <x:f>IF(D233=0,0,I233/D233)</x:f>
        <x:v>0.4836345172377877</x:v>
      </x:c>
      <x:c r="K233" s="9" t="n">
        <x:v>1574205794.34</x:v>
      </x:c>
      <x:c r="L233" s="9" t="n">
        <x:v>554464902</x:v>
      </x:c>
      <x:c r="M233" s="9" t="n">
        <x:v>638055614.2</x:v>
      </x:c>
      <x:c r="N233" s="2" t="str">
        <x:v>完整</x:v>
      </x:c>
      <x:c r="O233" s="9" t="n">
        <x:f>AVERAGE(B227:B233)</x:f>
        <x:v>59142.857142857145</x:v>
      </x:c>
      <x:c r="P233" s="9" t="n">
        <x:f>AVERAGE(D227:D233)</x:f>
        <x:v>231137.7142857143</x:v>
      </x:c>
      <x:c r="Q233" s="9" t="n">
        <x:f>B233*E233</x:f>
        <x:v>228868</x:v>
      </x:c>
      <x:c r="R233" s="9" t="n">
        <x:f>H233*E233</x:f>
        <x:v>110488</x:v>
      </x:c>
      <x:c r="S233" s="2"/>
      <x:c r="T233" s="2"/>
      <x:c r="U233" s="2"/>
    </x:row>
    <x:row r="234" ht="24" customHeight="1">
      <x:c r="A234" s="8" t="n">
        <x:v>46245</x:v>
      </x:c>
      <x:c r="B234" s="9" t="n">
        <x:f>'各链销毁'!L234</x:f>
        <x:v>48000</x:v>
      </x:c>
      <x:c r="C234" s="9" t="n">
        <x:f>C233+B234</x:f>
        <x:v>8730000</x:v>
      </x:c>
      <x:c r="D234" s="9" t="n">
        <x:v>182036</x:v>
      </x:c>
      <x:c r="E234" s="10" t="n">
        <x:v>3.753</x:v>
      </x:c>
      <x:c r="F234" s="10" t="n">
        <x:v>63600</x:v>
      </x:c>
      <x:c r="G234" s="10" t="n">
        <x:v>1882.59</x:v>
      </x:c>
      <x:c r="H234" s="9" t="n">
        <x:f>'各链销毁'!G234</x:f>
        <x:v>24000</x:v>
      </x:c>
      <x:c r="I234" s="9" t="n">
        <x:v>91739</x:v>
      </x:c>
      <x:c r="J234" s="11" t="n">
        <x:f>IF(D234=0,0,I234/D234)</x:f>
        <x:v>0.5039607550154914</x:v>
      </x:c>
      <x:c r="K234" s="9" t="n">
        <x:v>1256790478</x:v>
      </x:c>
      <x:c r="L234" s="9" t="n">
        <x:v>398145994</x:v>
      </x:c>
      <x:c r="M234" s="9" t="n">
        <x:v>481468806.59999996</x:v>
      </x:c>
      <x:c r="N234" s="2" t="str">
        <x:v>完整</x:v>
      </x:c>
      <x:c r="O234" s="9" t="n">
        <x:f>AVERAGE(B228:B234)</x:f>
        <x:v>57428.57142857143</x:v>
      </x:c>
      <x:c r="P234" s="9" t="n">
        <x:f>AVERAGE(D228:D234)</x:f>
        <x:v>224058.14285714287</x:v>
      </x:c>
      <x:c r="Q234" s="9" t="n">
        <x:f>B234*E234</x:f>
        <x:v>180144</x:v>
      </x:c>
      <x:c r="R234" s="9" t="n">
        <x:f>H234*E234</x:f>
        <x:v>90072</x:v>
      </x:c>
      <x:c r="S234" s="2"/>
      <x:c r="T234" s="2"/>
      <x:c r="U234" s="2"/>
    </x:row>
    <x:row r="235" ht="24" customHeight="1">
      <x:c r="A235" s="8" t="n">
        <x:v>46246</x:v>
      </x:c>
      <x:c r="B235" s="9" t="n">
        <x:f>'各链销毁'!L235</x:f>
        <x:v>74000</x:v>
      </x:c>
      <x:c r="C235" s="9" t="n">
        <x:f>C234+B235</x:f>
        <x:v>8804000</x:v>
      </x:c>
      <x:c r="D235" s="9" t="n">
        <x:v>262458</x:v>
      </x:c>
      <x:c r="E235" s="10" t="n">
        <x:v>3.575</x:v>
      </x:c>
      <x:c r="F235" s="10" t="n">
        <x:v>63479.99</x:v>
      </x:c>
      <x:c r="G235" s="10" t="n">
        <x:v>1879.81</x:v>
      </x:c>
      <x:c r="H235" s="9" t="n">
        <x:f>'各链销毁'!G235</x:f>
        <x:v>42000</x:v>
      </x:c>
      <x:c r="I235" s="9" t="n">
        <x:v>149830</x:v>
      </x:c>
      <x:c r="J235" s="11" t="n">
        <x:f>IF(D235=0,0,I235/D235)</x:f>
        <x:v>0.570872291947664</x:v>
      </x:c>
      <x:c r="K235" s="9" t="n">
        <x:v>1387765260</x:v>
      </x:c>
      <x:c r="L235" s="9" t="n">
        <x:v>420882913</x:v>
      </x:c>
      <x:c r="M235" s="9" t="n">
        <x:v>507016125.03000003</x:v>
      </x:c>
      <x:c r="N235" s="2" t="str">
        <x:v>完整</x:v>
      </x:c>
      <x:c r="O235" s="9" t="n">
        <x:f>AVERAGE(B229:B235)</x:f>
        <x:v>57428.57142857143</x:v>
      </x:c>
      <x:c r="P235" s="9" t="n">
        <x:f>AVERAGE(D229:D235)</x:f>
        <x:v>221724.7142857143</x:v>
      </x:c>
      <x:c r="Q235" s="9" t="n">
        <x:f>B235*E235</x:f>
        <x:v>264550</x:v>
      </x:c>
      <x:c r="R235" s="9" t="n">
        <x:f>H235*E235</x:f>
        <x:v>150150</x:v>
      </x:c>
      <x:c r="S235" s="2"/>
      <x:c r="T235" s="2"/>
      <x:c r="U235" s="2"/>
    </x:row>
    <x:row r="236" ht="24" customHeight="1">
      <x:c r="A236" s="8" t="n">
        <x:v>46247</x:v>
      </x:c>
      <x:c r="B236" s="9" t="n">
        <x:f>'各链销毁'!L236</x:f>
        <x:v>64000</x:v>
      </x:c>
      <x:c r="C236" s="9" t="n">
        <x:f>C235+B236</x:f>
        <x:v>8868000</x:v>
      </x:c>
      <x:c r="D236" s="9" t="n">
        <x:v>224882</x:v>
      </x:c>
      <x:c r="E236" s="10" t="n">
        <x:v>3.479</x:v>
      </x:c>
      <x:c r="F236" s="10" t="n">
        <x:v>63490.86</x:v>
      </x:c>
      <x:c r="G236" s="10" t="n">
        <x:v>1886.15</x:v>
      </x:c>
      <x:c r="H236" s="9" t="n">
        <x:f>'各链销毁'!G236</x:f>
        <x:v>32000</x:v>
      </x:c>
      <x:c r="I236" s="9" t="n">
        <x:v>112638</x:v>
      </x:c>
      <x:c r="J236" s="11" t="n">
        <x:f>IF(D236=0,0,I236/D236)</x:f>
        <x:v>0.5008760149767434</x:v>
      </x:c>
      <x:c r="K236" s="9" t="n">
        <x:v>1473936590</x:v>
      </x:c>
      <x:c r="L236" s="9" t="n">
        <x:v>389592353</x:v>
      </x:c>
      <x:c r="M236" s="9" t="n">
        <x:v>452807662.48999995</x:v>
      </x:c>
      <x:c r="N236" s="2" t="str">
        <x:v>完整</x:v>
      </x:c>
      <x:c r="O236" s="9" t="n">
        <x:f>AVERAGE(B230:B236)</x:f>
        <x:v>54857.142857142855</x:v>
      </x:c>
      <x:c r="P236" s="9" t="n">
        <x:f>AVERAGE(D230:D236)</x:f>
        <x:v>206352.14285714287</x:v>
      </x:c>
      <x:c r="Q236" s="9" t="n">
        <x:f>B236*E236</x:f>
        <x:v>222656</x:v>
      </x:c>
      <x:c r="R236" s="9" t="n">
        <x:f>H236*E236</x:f>
        <x:v>111328</x:v>
      </x:c>
      <x:c r="S236" s="2"/>
      <x:c r="T236" s="2"/>
      <x:c r="U236" s="2"/>
    </x:row>
    <x:row r="237" ht="24" customHeight="1">
      <x:c r="A237" s="8" t="n">
        <x:v>46248</x:v>
      </x:c>
      <x:c r="B237" s="9" t="n">
        <x:f>'各链销毁'!L237</x:f>
        <x:v>66000</x:v>
      </x:c>
      <x:c r="C237" s="9" t="n">
        <x:f>C236+B237</x:f>
        <x:v>8934000</x:v>
      </x:c>
      <x:c r="D237" s="9" t="n">
        <x:v>236139</x:v>
      </x:c>
      <x:c r="E237" s="10" t="n">
        <x:v>3.201</x:v>
      </x:c>
      <x:c r="F237" s="10" t="n">
        <x:v>63043.56</x:v>
      </x:c>
      <x:c r="G237" s="10" t="n">
        <x:v>1882.2</x:v>
      </x:c>
      <x:c r="H237" s="9" t="n">
        <x:f>'各链销毁'!G237</x:f>
        <x:v>38000</x:v>
      </x:c>
      <x:c r="I237" s="9" t="n">
        <x:v>122093</x:v>
      </x:c>
      <x:c r="J237" s="11" t="n">
        <x:f>IF(D237=0,0,I237/D237)</x:f>
        <x:v>0.5170386933119899</x:v>
      </x:c>
      <x:c r="K237" s="9" t="n">
        <x:v>1294597381</x:v>
      </x:c>
      <x:c r="L237" s="9" t="n">
        <x:v>404518520</x:v>
      </x:c>
      <x:c r="M237" s="9" t="n">
        <x:v>477964228.34999996</x:v>
      </x:c>
      <x:c r="N237" s="2" t="str">
        <x:v>完整</x:v>
      </x:c>
      <x:c r="O237" s="9" t="n">
        <x:f>AVERAGE(B231:B237)</x:f>
        <x:v>55714.28571428572</x:v>
      </x:c>
      <x:c r="P237" s="9" t="n">
        <x:f>AVERAGE(D231:D237)</x:f>
        <x:v>205700.85714285713</x:v>
      </x:c>
      <x:c r="Q237" s="9" t="n">
        <x:f>B237*E237</x:f>
        <x:v>211266</x:v>
      </x:c>
      <x:c r="R237" s="9" t="n">
        <x:f>H237*E237</x:f>
        <x:v>121638</x:v>
      </x:c>
      <x:c r="S237" s="2"/>
      <x:c r="T237" s="2"/>
      <x:c r="U237" s="2"/>
    </x:row>
    <x:row r="238" ht="24" customHeight="1">
      <x:c r="A238" s="8" t="n">
        <x:v>46249</x:v>
      </x:c>
      <x:c r="B238" s="9" t="n">
        <x:f>'各链销毁'!L238</x:f>
        <x:v>38000</x:v>
      </x:c>
      <x:c r="C238" s="9" t="n">
        <x:f>C237+B238</x:f>
        <x:v>8972000</x:v>
      </x:c>
      <x:c r="D238" s="9" t="n">
        <x:v>123393</x:v>
      </x:c>
      <x:c r="E238" s="10" t="n">
        <x:v>3.239</x:v>
      </x:c>
      <x:c r="F238" s="10" t="n">
        <x:v>63086.01</x:v>
      </x:c>
      <x:c r="G238" s="10" t="n">
        <x:v>1882.64</x:v>
      </x:c>
      <x:c r="H238" s="9" t="n">
        <x:f>'各链销毁'!G238</x:f>
        <x:v>22000</x:v>
      </x:c>
      <x:c r="I238" s="9" t="n">
        <x:v>71511</x:v>
      </x:c>
      <x:c r="J238" s="11" t="n">
        <x:f>IF(D238=0,0,I238/D238)</x:f>
        <x:v>0.5795385475675281</x:v>
      </x:c>
      <x:c r="K238" s="9" t="n">
        <x:v>712909126</x:v>
      </x:c>
      <x:c r="L238" s="9" t="n">
        <x:v>267397063</x:v>
      </x:c>
      <x:c r="M238" s="9" t="n">
        <x:v>306287204.9199999</x:v>
      </x:c>
      <x:c r="N238" s="2" t="str">
        <x:v>完整</x:v>
      </x:c>
      <x:c r="O238" s="9" t="n">
        <x:f>AVERAGE(B232:B238)</x:f>
        <x:v>56571.42857142857</x:v>
      </x:c>
      <x:c r="P238" s="9" t="n">
        <x:f>AVERAGE(D232:D238)</x:f>
        <x:v>203947.57142857142</x:v>
      </x:c>
      <x:c r="Q238" s="9" t="n">
        <x:f>B238*E238</x:f>
        <x:v>123082</x:v>
      </x:c>
      <x:c r="R238" s="9" t="n">
        <x:f>H238*E238</x:f>
        <x:v>71258</x:v>
      </x:c>
      <x:c r="S238" s="2"/>
      <x:c r="T238" s="2"/>
      <x:c r="U238" s="2"/>
    </x:row>
    <x:row r="239" ht="24" customHeight="1">
      <x:c r="A239" s="8" t="n">
        <x:v>46250</x:v>
      </x:c>
      <x:c r="B239" s="9" t="n">
        <x:f>'各链销毁'!L239</x:f>
        <x:v>40000</x:v>
      </x:c>
      <x:c r="C239" s="9" t="n">
        <x:f>C238+B239</x:f>
        <x:v>9012000</x:v>
      </x:c>
      <x:c r="D239" s="9" t="n">
        <x:v>118020</x:v>
      </x:c>
      <x:c r="E239" s="10" t="n">
        <x:v>3.274</x:v>
      </x:c>
      <x:c r="F239" s="10" t="n">
        <x:v>62900</x:v>
      </x:c>
      <x:c r="G239" s="10" t="n">
        <x:v>1876</x:v>
      </x:c>
      <x:c r="H239" s="9" t="n">
        <x:f>'各链销毁'!G239</x:f>
        <x:v>20000</x:v>
      </x:c>
      <x:c r="I239" s="9" t="n">
        <x:v>58974</x:v>
      </x:c>
      <x:c r="J239" s="11" t="n">
        <x:f>IF(D239=0,0,I239/D239)</x:f>
        <x:v>0.4996949669547534</x:v>
      </x:c>
      <x:c r="K239" s="9" t="n">
        <x:v>784506169</x:v>
      </x:c>
      <x:c r="L239" s="9" t="n">
        <x:v>261422528</x:v>
      </x:c>
      <x:c r="M239" s="9" t="n">
        <x:v>302983239.84</x:v>
      </x:c>
      <x:c r="N239" s="2" t="str">
        <x:v>完整</x:v>
      </x:c>
      <x:c r="O239" s="9" t="n">
        <x:f>AVERAGE(B233:B239)</x:f>
        <x:v>55428.57142857143</x:v>
      </x:c>
      <x:c r="P239" s="9" t="n">
        <x:f>AVERAGE(D233:D239)</x:f>
        <x:v>196764.57142857142</x:v>
      </x:c>
      <x:c r="Q239" s="9" t="n">
        <x:f>B239*E239</x:f>
        <x:v>130960</x:v>
      </x:c>
      <x:c r="R239" s="9" t="n">
        <x:f>H239*E239</x:f>
        <x:v>65480</x:v>
      </x:c>
      <x:c r="S239" s="2"/>
      <x:c r="T239" s="2"/>
      <x:c r="U239" s="2"/>
    </x:row>
    <x:row r="240" ht="24" customHeight="1">
      <x:c r="A240" s="8" t="n">
        <x:v>46251</x:v>
      </x:c>
      <x:c r="B240" s="9" t="n">
        <x:f>'各链销毁'!L240</x:f>
        <x:v>58000</x:v>
      </x:c>
      <x:c r="C240" s="9" t="n">
        <x:f>C239+B240</x:f>
        <x:v>9070000</x:v>
      </x:c>
      <x:c r="D240" s="9" t="n">
        <x:v>176941</x:v>
      </x:c>
      <x:c r="E240" s="10" t="n">
        <x:v>3.286</x:v>
      </x:c>
      <x:c r="F240" s="10" t="n">
        <x:v>64532.1</x:v>
      </x:c>
      <x:c r="G240" s="10" t="n">
        <x:v>1913.6</x:v>
      </x:c>
      <x:c r="H240" s="9" t="n">
        <x:f>'各链销毁'!G240</x:f>
        <x:v>22000</x:v>
      </x:c>
      <x:c r="I240" s="9" t="n">
        <x:v>72134</x:v>
      </x:c>
      <x:c r="J240" s="11" t="n">
        <x:f>IF(D240=0,0,I240/D240)</x:f>
        <x:v>0.4076726140351869</x:v>
      </x:c>
      <x:c r="K240" s="9" t="n">
        <x:v>1202236282</x:v>
      </x:c>
      <x:c r="L240" s="9" t="n">
        <x:v>365940329</x:v>
      </x:c>
      <x:c r="M240" s="9" t="n">
        <x:v>433159170.86999995</x:v>
      </x:c>
      <x:c r="N240" s="2" t="str">
        <x:v>完整</x:v>
      </x:c>
      <x:c r="O240" s="9" t="n">
        <x:f>AVERAGE(B234:B240)</x:f>
        <x:v>55428.57142857143</x:v>
      </x:c>
      <x:c r="P240" s="9" t="n">
        <x:f>AVERAGE(D234:D240)</x:f>
        <x:v>189124.14285714287</x:v>
      </x:c>
      <x:c r="Q240" s="9" t="n">
        <x:f>B240*E240</x:f>
        <x:v>190588</x:v>
      </x:c>
      <x:c r="R240" s="9" t="n">
        <x:f>H240*E240</x:f>
        <x:v>72292</x:v>
      </x:c>
      <x:c r="S240" s="2"/>
      <x:c r="T240" s="2"/>
      <x:c r="U240" s="2"/>
    </x:row>
    <x:row r="241" ht="24" customHeight="1">
      <x:c r="A241" s="8" t="n">
        <x:v>46252</x:v>
      </x:c>
      <x:c r="B241" s="9" t="n">
        <x:f>'各链销毁'!L241</x:f>
        <x:v>42000</x:v>
      </x:c>
      <x:c r="C241" s="9" t="n">
        <x:f>C240+B241</x:f>
        <x:v>9112000</x:v>
      </x:c>
      <x:c r="D241" s="9" t="n">
        <x:v>137716</x:v>
      </x:c>
      <x:c r="E241" s="10" t="n">
        <x:v>3.295</x:v>
      </x:c>
      <x:c r="F241" s="10" t="n">
        <x:v>64725.42</x:v>
      </x:c>
      <x:c r="G241" s="10" t="n">
        <x:v>1917.85</x:v>
      </x:c>
      <x:c r="H241" s="9" t="n">
        <x:f>'各链销毁'!G241</x:f>
        <x:v>18000</x:v>
      </x:c>
      <x:c r="I241" s="9" t="n">
        <x:v>59034</x:v>
      </x:c>
      <x:c r="J241" s="11" t="n">
        <x:f>IF(D241=0,0,I241/D241)</x:f>
        <x:v>0.42866478840512356</x:v>
      </x:c>
      <x:c r="K241" s="9" t="n">
        <x:v>1082080637.01</x:v>
      </x:c>
      <x:c r="L241" s="9" t="n">
        <x:v>336830975</x:v>
      </x:c>
      <x:c r="M241" s="9" t="n">
        <x:v>403163564.91</x:v>
      </x:c>
      <x:c r="N241" s="2" t="str">
        <x:v>完整</x:v>
      </x:c>
      <x:c r="O241" s="9" t="n">
        <x:f>AVERAGE(B235:B241)</x:f>
        <x:v>54571.42857142857</x:v>
      </x:c>
      <x:c r="P241" s="9" t="n">
        <x:f>AVERAGE(D235:D241)</x:f>
        <x:v>182792.7142857143</x:v>
      </x:c>
      <x:c r="Q241" s="9" t="n">
        <x:f>B241*E241</x:f>
        <x:v>138390</x:v>
      </x:c>
      <x:c r="R241" s="9" t="n">
        <x:f>H241*E241</x:f>
        <x:v>59310</x:v>
      </x:c>
      <x:c r="S241" s="2"/>
      <x:c r="T241" s="2"/>
      <x:c r="U241" s="2"/>
    </x:row>
    <x:row r="242" ht="24" customHeight="1">
      <x:c r="A242" s="8" t="n">
        <x:v>46253</x:v>
      </x:c>
      <x:c r="B242" s="9" t="n">
        <x:f>'各链销毁'!L242</x:f>
        <x:v>114000</x:v>
      </x:c>
      <x:c r="C242" s="9" t="n">
        <x:f>C241+B242</x:f>
        <x:v>9226000</x:v>
      </x:c>
      <x:c r="D242" s="9" t="n">
        <x:v>183642</x:v>
      </x:c>
      <x:c r="E242" s="10" t="n">
        <x:v>3.635</x:v>
      </x:c>
      <x:c r="F242" s="10" t="n">
        <x:v>69334.79</x:v>
      </x:c>
      <x:c r="G242" s="10" t="n">
        <x:v>2252.8</x:v>
      </x:c>
      <x:c r="H242" s="9" t="n">
        <x:f>'各链销毁'!G242</x:f>
        <x:v>20000</x:v>
      </x:c>
      <x:c r="I242" s="9" t="n">
        <x:v>60274</x:v>
      </x:c>
      <x:c r="J242" s="11" t="n">
        <x:f>IF(D242=0,0,I242/D242)</x:f>
        <x:v>0.328214678559371</x:v>
      </x:c>
      <x:c r="K242" s="9" t="n">
        <x:v>3031015047</x:v>
      </x:c>
      <x:c r="L242" s="9" t="n">
        <x:v>446840083</x:v>
      </x:c>
      <x:c r="M242" s="9" t="n">
        <x:v>509204034.25</x:v>
      </x:c>
      <x:c r="N242" s="2" t="str">
        <x:v>完整</x:v>
      </x:c>
      <x:c r="O242" s="9" t="n">
        <x:f>AVERAGE(B236:B242)</x:f>
        <x:v>60285.71428571428</x:v>
      </x:c>
      <x:c r="P242" s="9" t="n">
        <x:f>AVERAGE(D236:D242)</x:f>
        <x:v>171533.2857142857</x:v>
      </x:c>
      <x:c r="Q242" s="9" t="n">
        <x:f>B242*E242</x:f>
        <x:v>414390</x:v>
      </x:c>
      <x:c r="R242" s="9" t="n">
        <x:f>H242*E242</x:f>
        <x:v>72700</x:v>
      </x:c>
      <x:c r="S242" s="2"/>
      <x:c r="T242" s="2"/>
      <x:c r="U242" s="2"/>
    </x:row>
    <x:row r="243" ht="24" customHeight="1">
      <x:c r="A243" s="8" t="n">
        <x:v>46254</x:v>
      </x:c>
      <x:c r="B243" s="9" t="n">
        <x:f>'各链销毁'!L243</x:f>
        <x:v>98000</x:v>
      </x:c>
      <x:c r="C243" s="9" t="n">
        <x:f>C242+B243</x:f>
        <x:v>9324000</x:v>
      </x:c>
      <x:c r="D243" s="9" t="n">
        <x:v>353787</x:v>
      </x:c>
      <x:c r="E243" s="10" t="n">
        <x:v>3.763</x:v>
      </x:c>
      <x:c r="F243" s="10" t="n">
        <x:v>73025.15</x:v>
      </x:c>
      <x:c r="G243" s="10" t="n">
        <x:v>2326.82</x:v>
      </x:c>
      <x:c r="H243" s="9" t="n">
        <x:f>'各链销毁'!G243</x:f>
        <x:v>18000</x:v>
      </x:c>
      <x:c r="I243" s="9" t="n">
        <x:v>66700</x:v>
      </x:c>
      <x:c r="J243" s="11" t="n">
        <x:f>IF(D243=0,0,I243/D243)</x:f>
        <x:v>0.18853151755152112</x:v>
      </x:c>
      <x:c r="K243" s="9" t="n">
        <x:v>2321457127</x:v>
      </x:c>
      <x:c r="L243" s="9" t="n">
        <x:v>411441272</x:v>
      </x:c>
      <x:c r="M243" s="9" t="n">
        <x:v>480589874.63000005</x:v>
      </x:c>
      <x:c r="N243" s="2" t="str">
        <x:v>完整</x:v>
      </x:c>
      <x:c r="O243" s="9" t="n">
        <x:f>AVERAGE(B237:B243)</x:f>
        <x:v>65142.857142857145</x:v>
      </x:c>
      <x:c r="P243" s="9" t="n">
        <x:f>AVERAGE(D237:D243)</x:f>
        <x:v>189948.2857142857</x:v>
      </x:c>
      <x:c r="Q243" s="9" t="n">
        <x:f>B243*E243</x:f>
        <x:v>368774</x:v>
      </x:c>
      <x:c r="R243" s="9" t="n">
        <x:f>H243*E243</x:f>
        <x:v>67734</x:v>
      </x:c>
      <x:c r="S243" s="2"/>
      <x:c r="T243" s="2"/>
      <x:c r="U243" s="2"/>
    </x:row>
    <x:row r="244" ht="24" customHeight="1">
      <x:c r="A244" s="8" t="n">
        <x:v>46255</x:v>
      </x:c>
      <x:c r="B244" s="9" t="n">
        <x:f>'各链销毁'!L244</x:f>
        <x:v>150000</x:v>
      </x:c>
      <x:c r="C244" s="9" t="n">
        <x:f>C243+B244</x:f>
        <x:v>9474000</x:v>
      </x:c>
      <x:c r="D244" s="9" t="n">
        <x:v>563353</x:v>
      </x:c>
      <x:c r="E244" s="10" t="n">
        <x:v>4.135</x:v>
      </x:c>
      <x:c r="F244" s="10" t="n">
        <x:v>78338.03</x:v>
      </x:c>
      <x:c r="G244" s="10" t="n">
        <x:v>2516.3</x:v>
      </x:c>
      <x:c r="H244" s="9" t="n">
        <x:f>'各链销毁'!G244</x:f>
        <x:v>22000</x:v>
      </x:c>
      <x:c r="I244" s="9" t="n">
        <x:v>79930</x:v>
      </x:c>
      <x:c r="J244" s="11" t="n">
        <x:f>IF(D244=0,0,I244/D244)</x:f>
        <x:v>0.14188262066590573</x:v>
      </x:c>
      <x:c r="K244" s="9" t="n">
        <x:v>3748172658.81</x:v>
      </x:c>
      <x:c r="L244" s="9" t="n">
        <x:v>586467781</x:v>
      </x:c>
      <x:c r="M244" s="9" t="n">
        <x:v>643655807.72</x:v>
      </x:c>
      <x:c r="N244" s="2" t="str">
        <x:v>完整</x:v>
      </x:c>
      <x:c r="O244" s="9" t="n">
        <x:f>AVERAGE(B238:B244)</x:f>
        <x:v>77142.85714285714</x:v>
      </x:c>
      <x:c r="P244" s="9" t="n">
        <x:f>AVERAGE(D238:D244)</x:f>
        <x:v>236693.14285714287</x:v>
      </x:c>
      <x:c r="Q244" s="9" t="n">
        <x:f>B244*E244</x:f>
        <x:v>620250</x:v>
      </x:c>
      <x:c r="R244" s="9" t="n">
        <x:f>H244*E244</x:f>
        <x:v>90970</x:v>
      </x:c>
      <x:c r="S244" s="2"/>
      <x:c r="T244" s="2"/>
      <x:c r="U244" s="2"/>
    </x:row>
    <x:row r="245" ht="24" customHeight="1">
      <x:c r="A245" s="8" t="n">
        <x:v>46256</x:v>
      </x:c>
      <x:c r="B245" s="9" t="n">
        <x:f>'各链销毁'!L245</x:f>
        <x:v>90000</x:v>
      </x:c>
      <x:c r="C245" s="9" t="n">
        <x:f>C244+B245</x:f>
        <x:v>9564000</x:v>
      </x:c>
      <x:c r="D245" s="9" t="n">
        <x:v>380414</x:v>
      </x:c>
      <x:c r="E245" s="10" t="n">
        <x:v>4.297</x:v>
      </x:c>
      <x:c r="F245" s="10" t="n">
        <x:v>77074.93</x:v>
      </x:c>
      <x:c r="G245" s="10" t="n">
        <x:v>2422.6</x:v>
      </x:c>
      <x:c r="H245" s="9" t="n">
        <x:f>'各链销毁'!G245</x:f>
        <x:v>14000</x:v>
      </x:c>
      <x:c r="I245" s="9" t="n">
        <x:v>59188</x:v>
      </x:c>
      <x:c r="J245" s="11" t="n">
        <x:f>IF(D245=0,0,I245/D245)</x:f>
        <x:v>0.15558838528550473</x:v>
      </x:c>
      <x:c r="K245" s="9" t="n">
        <x:v>2453478230</x:v>
      </x:c>
      <x:c r="L245" s="9" t="n">
        <x:v>455571446</x:v>
      </x:c>
      <x:c r="M245" s="9" t="n">
        <x:v>493803394.00000006</x:v>
      </x:c>
      <x:c r="N245" s="2" t="str">
        <x:v>完整</x:v>
      </x:c>
      <x:c r="O245" s="9" t="n">
        <x:f>AVERAGE(B239:B245)</x:f>
        <x:v>84571.42857142857</x:v>
      </x:c>
      <x:c r="P245" s="9" t="n">
        <x:f>AVERAGE(D239:D245)</x:f>
        <x:v>273410.4285714286</x:v>
      </x:c>
      <x:c r="Q245" s="9" t="n">
        <x:f>B245*E245</x:f>
        <x:v>386730</x:v>
      </x:c>
      <x:c r="R245" s="9" t="n">
        <x:f>H245*E245</x:f>
        <x:v>60157.99999999999</x:v>
      </x:c>
      <x:c r="S245" s="2"/>
      <x:c r="T245" s="2"/>
      <x:c r="U245" s="2"/>
    </x:row>
    <x:row r="246" ht="24" customHeight="1">
      <x:c r="A246" s="8" t="n">
        <x:v>46257</x:v>
      </x:c>
      <x:c r="B246" s="9" t="n">
        <x:f>'各链销毁'!L246</x:f>
        <x:v>88000</x:v>
      </x:c>
      <x:c r="C246" s="9" t="n">
        <x:f>C245+B246</x:f>
        <x:v>9652000</x:v>
      </x:c>
      <x:c r="D246" s="9" t="n">
        <x:v>387958</x:v>
      </x:c>
      <x:c r="E246" s="10" t="n">
        <x:v>4.523</x:v>
      </x:c>
      <x:c r="F246" s="10" t="n">
        <x:v>77734</x:v>
      </x:c>
      <x:c r="G246" s="10" t="n">
        <x:v>2463.41</x:v>
      </x:c>
      <x:c r="H246" s="9" t="n">
        <x:f>'各链销毁'!G246</x:f>
        <x:v>18000</x:v>
      </x:c>
      <x:c r="I246" s="9" t="n">
        <x:v>80168</x:v>
      </x:c>
      <x:c r="J246" s="11" t="n">
        <x:f>IF(D246=0,0,I246/D246)</x:f>
        <x:v>0.20664092504858772</x:v>
      </x:c>
      <x:c r="K246" s="9" t="n">
        <x:v>2192733039</x:v>
      </x:c>
      <x:c r="L246" s="9" t="n">
        <x:v>456124344</x:v>
      </x:c>
      <x:c r="M246" s="9" t="n">
        <x:v>494885640.46999997</x:v>
      </x:c>
      <x:c r="N246" s="2" t="str">
        <x:v>完整</x:v>
      </x:c>
      <x:c r="O246" s="9" t="n">
        <x:f>AVERAGE(B240:B246)</x:f>
        <x:v>91428.57142857143</x:v>
      </x:c>
      <x:c r="P246" s="9" t="n">
        <x:f>AVERAGE(D240:D246)</x:f>
        <x:v>311973</x:v>
      </x:c>
      <x:c r="Q246" s="9" t="n">
        <x:f>B246*E246</x:f>
        <x:v>398024</x:v>
      </x:c>
      <x:c r="R246" s="9" t="n">
        <x:f>H246*E246</x:f>
        <x:v>81414</x:v>
      </x:c>
      <x:c r="S246" s="2"/>
      <x:c r="T246" s="2"/>
      <x:c r="U246" s="2"/>
    </x:row>
    <x:row r="247" ht="24" customHeight="1">
      <x:c r="A247" s="8" t="n">
        <x:v>46258</x:v>
      </x:c>
      <x:c r="B247" s="9" t="n">
        <x:f>'各链销毁'!L247</x:f>
        <x:v>104000</x:v>
      </x:c>
      <x:c r="C247" s="9" t="n">
        <x:f>C246+B247</x:f>
        <x:v>9756000</x:v>
      </x:c>
      <x:c r="D247" s="9" t="n">
        <x:v>435436</x:v>
      </x:c>
      <x:c r="E247" s="10" t="n">
        <x:v>4.333</x:v>
      </x:c>
      <x:c r="F247" s="10" t="n">
        <x:v>78992.75</x:v>
      </x:c>
      <x:c r="G247" s="10" t="n">
        <x:v>2482.31</x:v>
      </x:c>
      <x:c r="H247" s="9" t="n">
        <x:f>'各链销毁'!G247</x:f>
        <x:v>32000</x:v>
      </x:c>
      <x:c r="I247" s="9" t="n">
        <x:v>130949</x:v>
      </x:c>
      <x:c r="J247" s="11" t="n">
        <x:f>IF(D247=0,0,I247/D247)</x:f>
        <x:v>0.3007307618111502</x:v>
      </x:c>
      <x:c r="K247" s="9" t="n">
        <x:v>2516708293</x:v>
      </x:c>
      <x:c r="L247" s="9" t="n">
        <x:v>577342484</x:v>
      </x:c>
      <x:c r="M247" s="9" t="n">
        <x:v>643851525.1700001</x:v>
      </x:c>
      <x:c r="N247" s="2" t="str">
        <x:v>完整</x:v>
      </x:c>
      <x:c r="O247" s="9" t="n">
        <x:f>AVERAGE(B241:B247)</x:f>
        <x:v>98000</x:v>
      </x:c>
      <x:c r="P247" s="9" t="n">
        <x:f>AVERAGE(D241:D247)</x:f>
        <x:v>348900.85714285716</x:v>
      </x:c>
      <x:c r="Q247" s="9" t="n">
        <x:f>B247*E247</x:f>
        <x:v>450632</x:v>
      </x:c>
      <x:c r="R247" s="9" t="n">
        <x:f>H247*E247</x:f>
        <x:v>138656</x:v>
      </x:c>
      <x:c r="S247" s="2"/>
      <x:c r="T247" s="2"/>
      <x:c r="U247" s="2"/>
    </x:row>
    <x:row r="248" ht="24" customHeight="1">
      <x:c r="A248" s="8" t="n">
        <x:v>46259</x:v>
      </x:c>
      <x:c r="B248" s="9" t="n">
        <x:f>'各链销毁'!L248</x:f>
        <x:v>92000</x:v>
      </x:c>
      <x:c r="C248" s="9" t="n">
        <x:f>C247+B248</x:f>
        <x:v>9848000</x:v>
      </x:c>
      <x:c r="D248" s="9" t="n">
        <x:v>408576</x:v>
      </x:c>
      <x:c r="E248" s="10" t="n">
        <x:v>4.269</x:v>
      </x:c>
      <x:c r="F248" s="10" t="n">
        <x:v>78539.14</x:v>
      </x:c>
      <x:c r="G248" s="10" t="n">
        <x:v>2442.64</x:v>
      </x:c>
      <x:c r="H248" s="9" t="n">
        <x:f>'各链销毁'!G248</x:f>
        <x:v>32000</x:v>
      </x:c>
      <x:c r="I248" s="9" t="n">
        <x:v>165049</x:v>
      </x:c>
      <x:c r="J248" s="11" t="n">
        <x:f>IF(D248=0,0,I248/D248)</x:f>
        <x:v>0.40396156406641603</x:v>
      </x:c>
      <x:c r="K248" s="9" t="n">
        <x:v>2440278854</x:v>
      </x:c>
      <x:c r="L248" s="9" t="n">
        <x:v>638456288</x:v>
      </x:c>
      <x:c r="M248" s="9" t="n">
        <x:v>721491731.14</x:v>
      </x:c>
      <x:c r="N248" s="2" t="str">
        <x:v>完整</x:v>
      </x:c>
      <x:c r="O248" s="9" t="n">
        <x:f>AVERAGE(B242:B248)</x:f>
        <x:v>105142.85714285714</x:v>
      </x:c>
      <x:c r="P248" s="9" t="n">
        <x:f>AVERAGE(D242:D248)</x:f>
        <x:v>387595.14285714284</x:v>
      </x:c>
      <x:c r="Q248" s="9" t="n">
        <x:f>B248*E248</x:f>
        <x:v>392748</x:v>
      </x:c>
      <x:c r="R248" s="9" t="n">
        <x:f>H248*E248</x:f>
        <x:v>136608</x:v>
      </x:c>
      <x:c r="S248" s="2"/>
      <x:c r="T248" s="2"/>
      <x:c r="U248" s="2"/>
    </x:row>
    <x:row r="249" ht="24" customHeight="1">
      <x:c r="A249" s="8" t="n">
        <x:v>46260</x:v>
      </x:c>
      <x:c r="B249" s="9" t="n">
        <x:f>'各链销毁'!L249</x:f>
        <x:v>84000</x:v>
      </x:c>
      <x:c r="C249" s="9" t="n">
        <x:f>C248+B249</x:f>
        <x:v>9932000</x:v>
      </x:c>
      <x:c r="D249" s="9" t="n">
        <x:v>350669</x:v>
      </x:c>
      <x:c r="E249" s="10" t="n">
        <x:v>4.38</x:v>
      </x:c>
      <x:c r="F249" s="10" t="n">
        <x:v>79023.75</x:v>
      </x:c>
      <x:c r="G249" s="10" t="n">
        <x:v>2506.78</x:v>
      </x:c>
      <x:c r="H249" s="9" t="n">
        <x:f>'各链销毁'!G249</x:f>
        <x:v>48000</x:v>
      </x:c>
      <x:c r="I249" s="9" t="n">
        <x:v>170983</x:v>
      </x:c>
      <x:c r="J249" s="11" t="n">
        <x:f>IF(D249=0,0,I249/D249)</x:f>
        <x:v>0.48759086203799024</x:v>
      </x:c>
      <x:c r="K249" s="9" t="n">
        <x:v>1959524138</x:v>
      </x:c>
      <x:c r="L249" s="9" t="n">
        <x:v>703675351</x:v>
      </x:c>
      <x:c r="M249" s="9" t="n">
        <x:v>824333478.37</x:v>
      </x:c>
      <x:c r="N249" s="2" t="str">
        <x:v>完整</x:v>
      </x:c>
      <x:c r="O249" s="9" t="n">
        <x:f>AVERAGE(B243:B249)</x:f>
        <x:v>100857.14285714286</x:v>
      </x:c>
      <x:c r="P249" s="9" t="n">
        <x:f>AVERAGE(D243:D249)</x:f>
        <x:v>411456.14285714284</x:v>
      </x:c>
      <x:c r="Q249" s="9" t="n">
        <x:f>B249*E249</x:f>
        <x:v>367920</x:v>
      </x:c>
      <x:c r="R249" s="9" t="n">
        <x:f>H249*E249</x:f>
        <x:v>210240</x:v>
      </x:c>
      <x:c r="S249" s="2"/>
      <x:c r="T249" s="2"/>
      <x:c r="U249" s="2"/>
    </x:row>
    <x:row r="250" ht="24" customHeight="1">
      <x:c r="A250" s="8" t="n">
        <x:v>46261</x:v>
      </x:c>
      <x:c r="B250" s="9" t="n">
        <x:f>'各链销毁'!L250</x:f>
        <x:v>94000</x:v>
      </x:c>
      <x:c r="C250" s="9" t="n">
        <x:f>C249+B250</x:f>
        <x:v>10026000</x:v>
      </x:c>
      <x:c r="D250" s="9" t="n">
        <x:v>426711</x:v>
      </x:c>
      <x:c r="E250" s="10" t="n">
        <x:v>4.684</x:v>
      </x:c>
      <x:c r="F250" s="10" t="n">
        <x:v>80249.58</x:v>
      </x:c>
      <x:c r="G250" s="10" t="n">
        <x:v>2510.94</x:v>
      </x:c>
      <x:c r="H250" s="9" t="n">
        <x:f>'各链销毁'!G250</x:f>
        <x:v>44000</x:v>
      </x:c>
      <x:c r="I250" s="9" t="n">
        <x:v>200200</x:v>
      </x:c>
      <x:c r="J250" s="11" t="n">
        <x:f>IF(D250=0,0,I250/D250)</x:f>
        <x:v>0.46917000030465583</x:v>
      </x:c>
      <x:c r="K250" s="9" t="n">
        <x:v>2641287017</x:v>
      </x:c>
      <x:c r="L250" s="9" t="n">
        <x:v>703599557</x:v>
      </x:c>
      <x:c r="M250" s="9" t="n">
        <x:v>848740333.0599998</x:v>
      </x:c>
      <x:c r="N250" s="2" t="str">
        <x:v>完整</x:v>
      </x:c>
      <x:c r="O250" s="9" t="n">
        <x:f>AVERAGE(B244:B250)</x:f>
        <x:v>100285.71428571429</x:v>
      </x:c>
      <x:c r="P250" s="9" t="n">
        <x:f>AVERAGE(D244:D250)</x:f>
        <x:v>421873.85714285716</x:v>
      </x:c>
      <x:c r="Q250" s="9" t="n">
        <x:f>B250*E250</x:f>
        <x:v>440296</x:v>
      </x:c>
      <x:c r="R250" s="9" t="n">
        <x:f>H250*E250</x:f>
        <x:v>206096</x:v>
      </x:c>
      <x:c r="S250" s="2"/>
      <x:c r="T250" s="2"/>
      <x:c r="U250" s="2"/>
    </x:row>
    <x:row r="251" ht="24" customHeight="1">
      <x:c r="A251" s="8" t="n">
        <x:v>46262</x:v>
      </x:c>
      <x:c r="B251" s="9" t="n">
        <x:f>'各链销毁'!L251</x:f>
        <x:v>106000</x:v>
      </x:c>
      <x:c r="C251" s="9" t="n">
        <x:f>C250+B251</x:f>
        <x:v>10132000</x:v>
      </x:c>
      <x:c r="D251" s="9" t="n">
        <x:v>467377</x:v>
      </x:c>
      <x:c r="E251" s="10" t="n">
        <x:v>4.437</x:v>
      </x:c>
      <x:c r="F251" s="10" t="n">
        <x:v>77845.87</x:v>
      </x:c>
      <x:c r="G251" s="10" t="n">
        <x:v>2442.8</x:v>
      </x:c>
      <x:c r="H251" s="9" t="n">
        <x:f>'各链销毁'!G251</x:f>
        <x:v>50000</x:v>
      </x:c>
      <x:c r="I251" s="9" t="n">
        <x:v>216499</x:v>
      </x:c>
      <x:c r="J251" s="11" t="n">
        <x:f>IF(D251=0,0,I251/D251)</x:f>
        <x:v>0.46322133951820477</x:v>
      </x:c>
      <x:c r="K251" s="9" t="n">
        <x:v>2622555547.5</x:v>
      </x:c>
      <x:c r="L251" s="9" t="n">
        <x:v>772361500</x:v>
      </x:c>
      <x:c r="M251" s="9" t="n">
        <x:v>920862628.2800001</x:v>
      </x:c>
      <x:c r="N251" s="2" t="str">
        <x:v>完整</x:v>
      </x:c>
      <x:c r="O251" s="9" t="n">
        <x:f>AVERAGE(B245:B251)</x:f>
        <x:v>94000</x:v>
      </x:c>
      <x:c r="P251" s="9" t="n">
        <x:f>AVERAGE(D245:D251)</x:f>
        <x:v>408163</x:v>
      </x:c>
      <x:c r="Q251" s="9" t="n">
        <x:f>B251*E251</x:f>
        <x:v>470322.00000000006</x:v>
      </x:c>
      <x:c r="R251" s="9" t="n">
        <x:f>H251*E251</x:f>
        <x:v>221850</x:v>
      </x:c>
      <x:c r="S251" s="2"/>
      <x:c r="T251" s="2"/>
      <x:c r="U251" s="2"/>
    </x:row>
    <x:row r="252" ht="24" customHeight="1">
      <x:c r="A252" s="8" t="n">
        <x:v>46263</x:v>
      </x:c>
      <x:c r="B252" s="9" t="n">
        <x:f>'各链销毁'!L252</x:f>
        <x:v>62000</x:v>
      </x:c>
      <x:c r="C252" s="9" t="n">
        <x:f>C251+B252</x:f>
        <x:v>10194000</x:v>
      </x:c>
      <x:c r="D252" s="9" t="n">
        <x:v>289825</x:v>
      </x:c>
      <x:c r="E252" s="10" t="n">
        <x:v>4.682</x:v>
      </x:c>
      <x:c r="F252" s="10" t="n">
        <x:v>78230</x:v>
      </x:c>
      <x:c r="G252" s="10" t="n">
        <x:v>2457.67</x:v>
      </x:c>
      <x:c r="H252" s="9" t="n">
        <x:f>'各链销毁'!G252</x:f>
        <x:v>50000</x:v>
      </x:c>
      <x:c r="I252" s="9" t="n">
        <x:v>235307</x:v>
      </x:c>
      <x:c r="J252" s="11" t="n">
        <x:f>IF(D252=0,0,I252/D252)</x:f>
        <x:v>0.8118933839385837</x:v>
      </x:c>
      <x:c r="K252" s="9" t="n">
        <x:v>1630865801</x:v>
      </x:c>
      <x:c r="L252" s="9" t="n">
        <x:v>848179787</x:v>
      </x:c>
      <x:c r="M252" s="9" t="n">
        <x:v>1033398062.89</x:v>
      </x:c>
      <x:c r="N252" s="2" t="str">
        <x:v>完整</x:v>
      </x:c>
      <x:c r="O252" s="9" t="n">
        <x:f>AVERAGE(B246:B252)</x:f>
        <x:v>90000</x:v>
      </x:c>
      <x:c r="P252" s="9" t="n">
        <x:f>AVERAGE(D246:D252)</x:f>
        <x:v>395221.71428571426</x:v>
      </x:c>
      <x:c r="Q252" s="9" t="n">
        <x:f>B252*E252</x:f>
        <x:v>290284</x:v>
      </x:c>
      <x:c r="R252" s="9" t="n">
        <x:f>H252*E252</x:f>
        <x:v>234100.00000000003</x:v>
      </x:c>
      <x:c r="S252" s="2"/>
      <x:c r="T252" s="2"/>
      <x:c r="U252" s="2"/>
    </x:row>
    <x:row r="253" ht="24" customHeight="1">
      <x:c r="A253" s="8" t="n">
        <x:v>46264</x:v>
      </x:c>
      <x:c r="B253" s="9" t="n">
        <x:f>'各链销毁'!L253</x:f>
        <x:v>98000</x:v>
      </x:c>
      <x:c r="C253" s="9" t="n">
        <x:f>C252+B253</x:f>
        <x:v>10292000</x:v>
      </x:c>
      <x:c r="D253" s="9" t="n">
        <x:v>443175</x:v>
      </x:c>
      <x:c r="E253" s="10" t="n">
        <x:v>5.131</x:v>
      </x:c>
      <x:c r="F253" s="10" t="n">
        <x:v>77682</x:v>
      </x:c>
      <x:c r="G253" s="10" t="n">
        <x:v>2416.88</x:v>
      </x:c>
      <x:c r="H253" s="9" t="n">
        <x:f>'各链销毁'!G253</x:f>
        <x:v>64000</x:v>
      </x:c>
      <x:c r="I253" s="9" t="n">
        <x:v>306877</x:v>
      </x:c>
      <x:c r="J253" s="11" t="n">
        <x:f>IF(D253=0,0,I253/D253)</x:f>
        <x:v>0.6924510633496925</x:v>
      </x:c>
      <x:c r="K253" s="9" t="n">
        <x:v>2103968045</x:v>
      </x:c>
      <x:c r="L253" s="9" t="n">
        <x:v>1120948390</x:v>
      </x:c>
      <x:c r="M253" s="9" t="n">
        <x:v>1401646865.33</x:v>
      </x:c>
      <x:c r="N253" s="2" t="str">
        <x:v>完整</x:v>
      </x:c>
      <x:c r="O253" s="9" t="n">
        <x:f>AVERAGE(B247:B253)</x:f>
        <x:v>91428.57142857143</x:v>
      </x:c>
      <x:c r="P253" s="9" t="n">
        <x:f>AVERAGE(D247:D253)</x:f>
        <x:v>403109.85714285716</x:v>
      </x:c>
      <x:c r="Q253" s="9" t="n">
        <x:f>B253*E253</x:f>
        <x:v>502838</x:v>
      </x:c>
      <x:c r="R253" s="9" t="n">
        <x:f>H253*E253</x:f>
        <x:v>328384</x:v>
      </x:c>
      <x:c r="S253" s="2"/>
      <x:c r="T253" s="2"/>
      <x:c r="U253" s="2"/>
    </x:row>
    <x:row r="254" ht="24" customHeight="1">
      <x:c r="A254" s="8" t="n">
        <x:v>46265</x:v>
      </x:c>
      <x:c r="B254" s="9" t="n">
        <x:f>'各链销毁'!L254</x:f>
        <x:v>108000</x:v>
      </x:c>
      <x:c r="C254" s="9" t="n">
        <x:f>C253+B254</x:f>
        <x:v>10400000</x:v>
      </x:c>
      <x:c r="D254" s="9" t="n">
        <x:v>557374</x:v>
      </x:c>
      <x:c r="E254" s="10" t="n">
        <x:v>5.232</x:v>
      </x:c>
      <x:c r="F254" s="10" t="n">
        <x:v>78581.29</x:v>
      </x:c>
      <x:c r="G254" s="10" t="n">
        <x:v>2467.65</x:v>
      </x:c>
      <x:c r="H254" s="9" t="n">
        <x:f>'各链销毁'!G254</x:f>
        <x:v>74000</x:v>
      </x:c>
      <x:c r="I254" s="9" t="n">
        <x:v>382460</x:v>
      </x:c>
      <x:c r="J254" s="11" t="n">
        <x:f>IF(D254=0,0,I254/D254)</x:f>
        <x:v>0.6861819891132346</x:v>
      </x:c>
      <x:c r="K254" s="9" t="n">
        <x:v>2465229664.4</x:v>
      </x:c>
      <x:c r="L254" s="9" t="n">
        <x:v>1128063047</x:v>
      </x:c>
      <x:c r="M254" s="9" t="n">
        <x:v>1486709453.02</x:v>
      </x:c>
      <x:c r="N254" s="2" t="str">
        <x:v>完整</x:v>
      </x:c>
      <x:c r="O254" s="9" t="n">
        <x:f>AVERAGE(B248:B254)</x:f>
        <x:v>92000</x:v>
      </x:c>
      <x:c r="P254" s="9" t="n">
        <x:f>AVERAGE(D248:D254)</x:f>
        <x:v>420529.5714285714</x:v>
      </x:c>
      <x:c r="Q254" s="9" t="n">
        <x:f>B254*E254</x:f>
        <x:v>565056</x:v>
      </x:c>
      <x:c r="R254" s="9" t="n">
        <x:f>H254*E254</x:f>
        <x:v>387168</x:v>
      </x:c>
      <x:c r="S254" s="2"/>
      <x:c r="T254" s="2"/>
      <x:c r="U254" s="2"/>
    </x:row>
    <x:row r="255" ht="24" customHeight="1">
      <x:c r="A255" s="8" t="n">
        <x:v>46266</x:v>
      </x:c>
      <x:c r="B255" s="9" t="n">
        <x:f>'各链销毁'!L255</x:f>
        <x:v>104000</x:v>
      </x:c>
      <x:c r="C255" s="9" t="n">
        <x:f>C254+B255</x:f>
        <x:v>10504000</x:v>
      </x:c>
      <x:c r="D255" s="9" t="n">
        <x:v>611229</x:v>
      </x:c>
      <x:c r="E255" s="10" t="n">
        <x:v>5.847</x:v>
      </x:c>
      <x:c r="F255" s="10" t="n">
        <x:v>77439</x:v>
      </x:c>
      <x:c r="G255" s="10" t="n">
        <x:v>2418.57</x:v>
      </x:c>
      <x:c r="H255" s="9" t="n">
        <x:f>'各链销毁'!G255</x:f>
        <x:v>70000</x:v>
      </x:c>
      <x:c r="I255" s="9" t="n">
        <x:v>416285</x:v>
      </x:c>
      <x:c r="J255" s="11" t="n">
        <x:f>IF(D255=0,0,I255/D255)</x:f>
        <x:v>0.6810622532635068</x:v>
      </x:c>
      <x:c r="K255" s="9" t="n">
        <x:v>2690739929</x:v>
      </x:c>
      <x:c r="L255" s="9" t="n">
        <x:v>1231695717</x:v>
      </x:c>
      <x:c r="M255" s="9" t="n">
        <x:v>1666018678.9499998</x:v>
      </x:c>
      <x:c r="N255" s="2" t="str">
        <x:v>完整</x:v>
      </x:c>
      <x:c r="O255" s="9" t="n">
        <x:f>AVERAGE(B249:B255)</x:f>
        <x:v>93714.28571428571</x:v>
      </x:c>
      <x:c r="P255" s="9" t="n">
        <x:f>AVERAGE(D249:D255)</x:f>
        <x:v>449480</x:v>
      </x:c>
      <x:c r="Q255" s="9" t="n">
        <x:f>B255*E255</x:f>
        <x:v>608088</x:v>
      </x:c>
      <x:c r="R255" s="9" t="n">
        <x:f>H255*E255</x:f>
        <x:v>409290.00000000006</x:v>
      </x:c>
      <x:c r="S255" s="2"/>
      <x:c r="T255" s="2"/>
      <x:c r="U255" s="2"/>
    </x:row>
    <x:row r="256" ht="24" customHeight="1">
      <x:c r="A256" s="8" t="n">
        <x:v>46267</x:v>
      </x:c>
      <x:c r="B256" s="9" t="n">
        <x:f>'各链销毁'!L256</x:f>
        <x:v>86000</x:v>
      </x:c>
      <x:c r="C256" s="9" t="n">
        <x:f>C255+B256</x:f>
        <x:v>10590000</x:v>
      </x:c>
      <x:c r="D256" s="9" t="n">
        <x:v>509574</x:v>
      </x:c>
      <x:c r="E256" s="10" t="n">
        <x:v>5.854</x:v>
      </x:c>
      <x:c r="F256" s="10" t="n">
        <x:v>77340.01</x:v>
      </x:c>
      <x:c r="G256" s="10" t="n">
        <x:v>2391.92</x:v>
      </x:c>
      <x:c r="H256" s="9" t="n">
        <x:f>'各链销毁'!G256</x:f>
        <x:v>60000</x:v>
      </x:c>
      <x:c r="I256" s="9" t="n">
        <x:v>355433</x:v>
      </x:c>
      <x:c r="J256" s="11" t="n">
        <x:f>IF(D256=0,0,I256/D256)</x:f>
        <x:v>0.6975100770447472</x:v>
      </x:c>
      <x:c r="K256" s="9" t="n">
        <x:v>2272672166</x:v>
      </x:c>
      <x:c r="L256" s="9" t="n">
        <x:v>1089216275</x:v>
      </x:c>
      <x:c r="M256" s="9" t="n">
        <x:v>1550109328.19</x:v>
      </x:c>
      <x:c r="N256" s="2" t="str">
        <x:v>完整</x:v>
      </x:c>
      <x:c r="O256" s="9" t="n">
        <x:f>AVERAGE(B250:B256)</x:f>
        <x:v>94000</x:v>
      </x:c>
      <x:c r="P256" s="9" t="n">
        <x:f>AVERAGE(D250:D256)</x:f>
        <x:v>472180.71428571426</x:v>
      </x:c>
      <x:c r="Q256" s="9" t="n">
        <x:f>B256*E256</x:f>
        <x:v>503444</x:v>
      </x:c>
      <x:c r="R256" s="9" t="n">
        <x:f>H256*E256</x:f>
        <x:v>351240</x:v>
      </x:c>
      <x:c r="S256" s="2"/>
      <x:c r="T256" s="2"/>
      <x:c r="U256" s="2"/>
    </x:row>
    <x:row r="257" ht="24" customHeight="1">
      <x:c r="A257" s="8" t="n">
        <x:v>46268</x:v>
      </x:c>
      <x:c r="B257" s="9" t="n">
        <x:f>'各链销毁'!L257</x:f>
        <x:v>102000</x:v>
      </x:c>
      <x:c r="C257" s="9" t="n">
        <x:f>C256+B257</x:f>
        <x:v>10692000</x:v>
      </x:c>
      <x:c r="D257" s="9" t="n">
        <x:v>625315</x:v>
      </x:c>
      <x:c r="E257" s="10" t="n">
        <x:v>6.327</x:v>
      </x:c>
      <x:c r="F257" s="10" t="n">
        <x:v>81270.37</x:v>
      </x:c>
      <x:c r="G257" s="10" t="n">
        <x:v>2507.51</x:v>
      </x:c>
      <x:c r="H257" s="9" t="n">
        <x:f>'各链销毁'!G257</x:f>
        <x:v>60000</x:v>
      </x:c>
      <x:c r="I257" s="9" t="n">
        <x:v>368216</x:v>
      </x:c>
      <x:c r="J257" s="11" t="n">
        <x:f>IF(D257=0,0,I257/D257)</x:f>
        <x:v>0.5888488201946219</x:v>
      </x:c>
      <x:c r="K257" s="9" t="n">
        <x:v>2769799445</x:v>
      </x:c>
      <x:c r="L257" s="9" t="n">
        <x:v>1212689434</x:v>
      </x:c>
      <x:c r="M257" s="9" t="n">
        <x:v>1683517971.8500001</x:v>
      </x:c>
      <x:c r="N257" s="2" t="str">
        <x:v>完整</x:v>
      </x:c>
      <x:c r="O257" s="9" t="n">
        <x:f>AVERAGE(B251:B257)</x:f>
        <x:v>95142.85714285714</x:v>
      </x:c>
      <x:c r="P257" s="9" t="n">
        <x:f>AVERAGE(D251:D257)</x:f>
        <x:v>500552.71428571426</x:v>
      </x:c>
      <x:c r="Q257" s="9" t="n">
        <x:f>B257*E257</x:f>
        <x:v>645354</x:v>
      </x:c>
      <x:c r="R257" s="9" t="n">
        <x:f>H257*E257</x:f>
        <x:v>379620</x:v>
      </x:c>
      <x:c r="S257" s="2"/>
      <x:c r="T257" s="2"/>
      <x:c r="U257" s="2"/>
    </x:row>
    <x:row r="258" ht="24" customHeight="1">
      <x:c r="A258" s="8" t="n">
        <x:v>46269</x:v>
      </x:c>
      <x:c r="B258" s="9" t="n">
        <x:f>'各链销毁'!L258</x:f>
        <x:v>188000</x:v>
      </x:c>
      <x:c r="C258" s="9" t="n">
        <x:f>C257+B258</x:f>
        <x:v>10880000</x:v>
      </x:c>
      <x:c r="D258" s="9" t="n">
        <x:v>1150586</x:v>
      </x:c>
      <x:c r="E258" s="10" t="n">
        <x:v>6.185</x:v>
      </x:c>
      <x:c r="F258" s="10" t="n">
        <x:v>79660.77</x:v>
      </x:c>
      <x:c r="G258" s="10" t="n">
        <x:v>2455.85</x:v>
      </x:c>
      <x:c r="H258" s="9" t="n">
        <x:f>'各链销毁'!G258</x:f>
        <x:v>154000</x:v>
      </x:c>
      <x:c r="I258" s="9" t="n">
        <x:v>925406</x:v>
      </x:c>
      <x:c r="J258" s="11" t="n">
        <x:f>IF(D258=0,0,I258/D258)</x:f>
        <x:v>0.804291030831246</x:v>
      </x:c>
      <x:c r="K258" s="9" t="n">
        <x:v>2951846042</x:v>
      </x:c>
      <x:c r="L258" s="9" t="n">
        <x:v>1369664991</x:v>
      </x:c>
      <x:c r="M258" s="9" t="n">
        <x:v>1888393744.6899998</x:v>
      </x:c>
      <x:c r="N258" s="2" t="str">
        <x:v>完整</x:v>
      </x:c>
      <x:c r="O258" s="9" t="n">
        <x:f>AVERAGE(B252:B258)</x:f>
        <x:v>106857.14285714286</x:v>
      </x:c>
      <x:c r="P258" s="9" t="n">
        <x:f>AVERAGE(D252:D258)</x:f>
        <x:v>598154</x:v>
      </x:c>
      <x:c r="Q258" s="9" t="n">
        <x:f>B258*E258</x:f>
        <x:v>1162780</x:v>
      </x:c>
      <x:c r="R258" s="9" t="n">
        <x:f>H258*E258</x:f>
        <x:v>952489.9999999999</x:v>
      </x:c>
      <x:c r="S258" s="2"/>
      <x:c r="T258" s="2"/>
      <x:c r="U258" s="2"/>
    </x:row>
    <x:row r="259" ht="24" customHeight="1">
      <x:c r="A259" s="8" t="n">
        <x:v>46270</x:v>
      </x:c>
      <x:c r="B259" s="9" t="n">
        <x:f>'各链销毁'!L259</x:f>
        <x:v>108000</x:v>
      </x:c>
      <x:c r="C259" s="9" t="n">
        <x:f>C258+B259</x:f>
        <x:v>10988000</x:v>
      </x:c>
      <x:c r="D259" s="9" t="n">
        <x:v>717347</x:v>
      </x:c>
      <x:c r="E259" s="10" t="n">
        <x:v>7.048</x:v>
      </x:c>
      <x:c r="F259" s="10" t="n">
        <x:v>79831.75</x:v>
      </x:c>
      <x:c r="G259" s="10" t="n">
        <x:v>2480.34</x:v>
      </x:c>
      <x:c r="H259" s="9" t="n">
        <x:f>'各链销毁'!G259</x:f>
        <x:v>92000</x:v>
      </x:c>
      <x:c r="I259" s="9" t="n">
        <x:v>609234</x:v>
      </x:c>
      <x:c r="J259" s="11" t="n">
        <x:f>IF(D259=0,0,I259/D259)</x:f>
        <x:v>0.849287722678146</x:v>
      </x:c>
      <x:c r="K259" s="9" t="n">
        <x:v>1979268689.43</x:v>
      </x:c>
      <x:c r="L259" s="9" t="n">
        <x:v>1149452534</x:v>
      </x:c>
      <x:c r="M259" s="9" t="n">
        <x:v>1612293306.98</x:v>
      </x:c>
      <x:c r="N259" s="2" t="str">
        <x:v>完整</x:v>
      </x:c>
      <x:c r="O259" s="9" t="n">
        <x:f>AVERAGE(B253:B259)</x:f>
        <x:v>113428.57142857143</x:v>
      </x:c>
      <x:c r="P259" s="9" t="n">
        <x:f>AVERAGE(D253:D259)</x:f>
        <x:v>659228.5714285715</x:v>
      </x:c>
      <x:c r="Q259" s="9" t="n">
        <x:f>B259*E259</x:f>
        <x:v>761184</x:v>
      </x:c>
      <x:c r="R259" s="9" t="n">
        <x:f>H259*E259</x:f>
        <x:v>648416</x:v>
      </x:c>
      <x:c r="S259" s="2"/>
      <x:c r="T259" s="2"/>
      <x:c r="U259" s="2"/>
    </x:row>
    <x:row r="260" ht="24" customHeight="1">
      <x:c r="A260" s="8" t="n">
        <x:v>46271</x:v>
      </x:c>
      <x:c r="B260" s="9" t="n">
        <x:f>'各链销毁'!L260</x:f>
        <x:v>126000</x:v>
      </x:c>
      <x:c r="C260" s="9" t="n">
        <x:f>C259+B260</x:f>
        <x:v>11114000</x:v>
      </x:c>
      <x:c r="D260" s="9" t="n">
        <x:v>859763</x:v>
      </x:c>
      <x:c r="E260" s="10" t="n">
        <x:v>7.295</x:v>
      </x:c>
      <x:c r="F260" s="10" t="n">
        <x:v>80341.83</x:v>
      </x:c>
      <x:c r="G260" s="10" t="n">
        <x:v>2514.48</x:v>
      </x:c>
      <x:c r="H260" s="9" t="n">
        <x:f>'各链销毁'!G260</x:f>
        <x:v>90000</x:v>
      </x:c>
      <x:c r="I260" s="9" t="n">
        <x:v>629762</x:v>
      </x:c>
      <x:c r="J260" s="11" t="n">
        <x:f>IF(D260=0,0,I260/D260)</x:f>
        <x:v>0.7324832541060734</x:v>
      </x:c>
      <x:c r="K260" s="9" t="n">
        <x:v>2073809127</x:v>
      </x:c>
      <x:c r="L260" s="9" t="n">
        <x:v>1002659014</x:v>
      </x:c>
      <x:c r="M260" s="9" t="n">
        <x:v>1509506639.49</x:v>
      </x:c>
      <x:c r="N260" s="2" t="str">
        <x:v>完整</x:v>
      </x:c>
      <x:c r="O260" s="9" t="n">
        <x:f>AVERAGE(B254:B260)</x:f>
        <x:v>117428.57142857143</x:v>
      </x:c>
      <x:c r="P260" s="9" t="n">
        <x:f>AVERAGE(D254:D260)</x:f>
        <x:v>718741.1428571428</x:v>
      </x:c>
      <x:c r="Q260" s="9" t="n">
        <x:f>B260*E260</x:f>
        <x:v>919170</x:v>
      </x:c>
      <x:c r="R260" s="9" t="n">
        <x:f>H260*E260</x:f>
        <x:v>656550</x:v>
      </x:c>
      <x:c r="S260" s="2"/>
      <x:c r="T260" s="2"/>
      <x:c r="U260" s="2"/>
    </x:row>
    <x:row r="261" ht="24" customHeight="1">
      <x:c r="A261" s="8" t="n">
        <x:v>46272</x:v>
      </x:c>
      <x:c r="B261" s="9" t="n">
        <x:f>'各链销毁'!L261</x:f>
        <x:v>90000</x:v>
      </x:c>
      <x:c r="C261" s="9" t="n">
        <x:f>C260+B261</x:f>
        <x:v>11204000</x:v>
      </x:c>
      <x:c r="D261" s="9" t="n">
        <x:v>629423</x:v>
      </x:c>
      <x:c r="E261" s="10" t="n">
        <x:v>6.859</x:v>
      </x:c>
      <x:c r="F261" s="10" t="n">
        <x:v>79112.01</x:v>
      </x:c>
      <x:c r="G261" s="10" t="n">
        <x:v>2490.16</x:v>
      </x:c>
      <x:c r="H261" s="9" t="n">
        <x:f>'各链销毁'!G261</x:f>
        <x:v>60000</x:v>
      </x:c>
      <x:c r="I261" s="9" t="n">
        <x:v>419159</x:v>
      </x:c>
      <x:c r="J261" s="11" t="n">
        <x:f>IF(D261=0,0,I261/D261)</x:f>
        <x:v>0.6659416640319785</x:v>
      </x:c>
      <x:c r="K261" s="9" t="n">
        <x:v>2308602088.05</x:v>
      </x:c>
      <x:c r="L261" s="9" t="n">
        <x:v>1115948421</x:v>
      </x:c>
      <x:c r="M261" s="9" t="n">
        <x:v>1511682023.4</x:v>
      </x:c>
      <x:c r="N261" s="2" t="str">
        <x:v>完整</x:v>
      </x:c>
      <x:c r="O261" s="9" t="n">
        <x:f>AVERAGE(B255:B261)</x:f>
        <x:v>114857.14285714286</x:v>
      </x:c>
      <x:c r="P261" s="9" t="n">
        <x:f>AVERAGE(D255:D261)</x:f>
        <x:v>729033.8571428572</x:v>
      </x:c>
      <x:c r="Q261" s="9" t="n">
        <x:f>B261*E261</x:f>
        <x:v>617310</x:v>
      </x:c>
      <x:c r="R261" s="9" t="n">
        <x:f>H261*E261</x:f>
        <x:v>411540</x:v>
      </x:c>
      <x:c r="S261" s="2"/>
      <x:c r="T261" s="2"/>
      <x:c r="U261" s="2"/>
    </x:row>
    <x:row r="262" ht="24" customHeight="1">
      <x:c r="A262" s="8" t="n">
        <x:v>46273</x:v>
      </x:c>
      <x:c r="B262" s="9" t="n">
        <x:f>'各链销毁'!L262</x:f>
        <x:v>84000</x:v>
      </x:c>
      <x:c r="C262" s="9" t="n">
        <x:f>C261+B262</x:f>
        <x:v>11288000</x:v>
      </x:c>
      <x:c r="D262" s="9" t="n">
        <x:v>577848</x:v>
      </x:c>
      <x:c r="E262" s="10" t="n">
        <x:v>6.755</x:v>
      </x:c>
      <x:c r="F262" s="10" t="n">
        <x:v>78455.8</x:v>
      </x:c>
      <x:c r="G262" s="10" t="n">
        <x:v>2485.06</x:v>
      </x:c>
      <x:c r="H262" s="9" t="n">
        <x:f>'各链销毁'!G262</x:f>
        <x:v>56000</x:v>
      </x:c>
      <x:c r="I262" s="9" t="n">
        <x:v>385259</x:v>
      </x:c>
      <x:c r="J262" s="11" t="n">
        <x:f>IF(D262=0,0,I262/D262)</x:f>
        <x:v>0.6667133917570018</x:v>
      </x:c>
      <x:c r="K262" s="9" t="n">
        <x:v>3114723274</x:v>
      </x:c>
      <x:c r="L262" s="9" t="n">
        <x:v>1660039540</x:v>
      </x:c>
      <x:c r="M262" s="9" t="n">
        <x:v>2060964197.4600003</x:v>
      </x:c>
      <x:c r="N262" s="2" t="str">
        <x:v>完整</x:v>
      </x:c>
      <x:c r="O262" s="9" t="n">
        <x:f>AVERAGE(B256:B262)</x:f>
        <x:v>112000</x:v>
      </x:c>
      <x:c r="P262" s="9" t="n">
        <x:f>AVERAGE(D256:D262)</x:f>
        <x:v>724265.1428571428</x:v>
      </x:c>
      <x:c r="Q262" s="9" t="n">
        <x:f>B262*E262</x:f>
        <x:v>567420</x:v>
      </x:c>
      <x:c r="R262" s="9" t="n">
        <x:f>H262*E262</x:f>
        <x:v>378280</x:v>
      </x:c>
      <x:c r="S262" s="2"/>
      <x:c r="T262" s="2"/>
      <x:c r="U262" s="2"/>
    </x:row>
    <x:row r="263" ht="24" customHeight="1">
      <x:c r="A263" s="8" t="n">
        <x:v>46274</x:v>
      </x:c>
      <x:c r="B263" s="9" t="n">
        <x:f>'各链销毁'!L263</x:f>
        <x:v>88000</x:v>
      </x:c>
      <x:c r="C263" s="9" t="n">
        <x:f>C262+B263</x:f>
        <x:v>11376000</x:v>
      </x:c>
      <x:c r="D263" s="9" t="n">
        <x:v>576342</x:v>
      </x:c>
      <x:c r="E263" s="10" t="n">
        <x:v>6.157</x:v>
      </x:c>
      <x:c r="F263" s="10" t="n">
        <x:v>78306.43</x:v>
      </x:c>
      <x:c r="G263" s="10" t="n">
        <x:v>2468.13</x:v>
      </x:c>
      <x:c r="H263" s="9" t="n">
        <x:f>'各链销毁'!G263</x:f>
        <x:v>54000</x:v>
      </x:c>
      <x:c r="I263" s="9" t="n">
        <x:v>354078</x:v>
      </x:c>
      <x:c r="J263" s="11" t="n">
        <x:f>IF(D263=0,0,I263/D263)</x:f>
        <x:v>0.6143539773259628</x:v>
      </x:c>
      <x:c r="K263" s="9" t="n">
        <x:v>3962057511</x:v>
      </x:c>
      <x:c r="L263" s="9" t="n">
        <x:v>1540035205</x:v>
      </x:c>
      <x:c r="M263" s="9" t="n">
        <x:v>1889602229.06</x:v>
      </x:c>
      <x:c r="N263" s="2" t="str">
        <x:v>完整</x:v>
      </x:c>
      <x:c r="O263" s="9" t="n">
        <x:f>AVERAGE(B257:B263)</x:f>
        <x:v>112285.71428571429</x:v>
      </x:c>
      <x:c r="P263" s="9" t="n">
        <x:f>AVERAGE(D257:D263)</x:f>
        <x:v>733803.4285714285</x:v>
      </x:c>
      <x:c r="Q263" s="9" t="n">
        <x:f>B263*E263</x:f>
        <x:v>541816</x:v>
      </x:c>
      <x:c r="R263" s="9" t="n">
        <x:f>H263*E263</x:f>
        <x:v>332478</x:v>
      </x:c>
      <x:c r="S263" s="2"/>
      <x:c r="T263" s="2"/>
      <x:c r="U263" s="2"/>
    </x:row>
    <x:row r="264" ht="24" customHeight="1">
      <x:c r="A264" s="8" t="n">
        <x:v>46275</x:v>
      </x:c>
      <x:c r="B264" s="9" t="n">
        <x:f>'各链销毁'!L264</x:f>
        <x:v>104000</x:v>
      </x:c>
      <x:c r="C264" s="9" t="n">
        <x:f>C263+B264</x:f>
        <x:v>11480000</x:v>
      </x:c>
      <x:c r="D264" s="9" t="n">
        <x:v>623373</x:v>
      </x:c>
      <x:c r="E264" s="10" t="n">
        <x:v>5.952</x:v>
      </x:c>
      <x:c r="F264" s="10" t="n">
        <x:v>76568.72</x:v>
      </x:c>
      <x:c r="G264" s="10" t="n">
        <x:v>2438.27</x:v>
      </x:c>
      <x:c r="H264" s="9" t="n">
        <x:f>'各链销毁'!G264</x:f>
        <x:v>74000</x:v>
      </x:c>
      <x:c r="I264" s="9" t="n">
        <x:v>443602</x:v>
      </x:c>
      <x:c r="J264" s="11" t="n">
        <x:f>IF(D264=0,0,I264/D264)</x:f>
        <x:v>0.7116156779327947</x:v>
      </x:c>
      <x:c r="K264" s="9" t="n">
        <x:v>3205918707</x:v>
      </x:c>
      <x:c r="L264" s="9" t="n">
        <x:v>1514758737</x:v>
      </x:c>
      <x:c r="M264" s="9" t="n">
        <x:v>1866336558.1499999</x:v>
      </x:c>
      <x:c r="N264" s="2" t="str">
        <x:v>完整</x:v>
      </x:c>
      <x:c r="O264" s="9" t="n">
        <x:f>AVERAGE(B258:B264)</x:f>
        <x:v>112571.42857142857</x:v>
      </x:c>
      <x:c r="P264" s="9" t="n">
        <x:f>AVERAGE(D258:D264)</x:f>
        <x:v>733526</x:v>
      </x:c>
      <x:c r="Q264" s="9" t="n">
        <x:f>B264*E264</x:f>
        <x:v>619008</x:v>
      </x:c>
      <x:c r="R264" s="9" t="n">
        <x:f>H264*E264</x:f>
        <x:v>440448</x:v>
      </x:c>
      <x:c r="S264" s="2"/>
      <x:c r="T264" s="2"/>
      <x:c r="U264" s="2"/>
    </x:row>
    <x:row r="265" ht="24" customHeight="1">
      <x:c r="A265" s="8" t="n">
        <x:v>46276</x:v>
      </x:c>
      <x:c r="B265" s="9" t="n">
        <x:f>'各链销毁'!L265</x:f>
        <x:v>122000</x:v>
      </x:c>
      <x:c r="C265" s="9" t="n">
        <x:f>C264+B265</x:f>
        <x:v>11602000</x:v>
      </x:c>
      <x:c r="D265" s="9" t="n">
        <x:v>746599</x:v>
      </x:c>
      <x:c r="E265" s="10" t="n">
        <x:v>6.012</x:v>
      </x:c>
      <x:c r="F265" s="10" t="n">
        <x:v>77225.7</x:v>
      </x:c>
      <x:c r="G265" s="10" t="n">
        <x:v>2516.43</x:v>
      </x:c>
      <x:c r="H265" s="9" t="n">
        <x:f>'各链销毁'!G265</x:f>
        <x:v>68000</x:v>
      </x:c>
      <x:c r="I265" s="9" t="n">
        <x:v>415129</x:v>
      </x:c>
      <x:c r="J265" s="11" t="n">
        <x:f>IF(D265=0,0,I265/D265)</x:f>
        <x:v>0.5560267292080487</x:v>
      </x:c>
      <x:c r="K265" s="9" t="n">
        <x:v>4593146241</x:v>
      </x:c>
      <x:c r="L265" s="9" t="n">
        <x:v>2326293186</x:v>
      </x:c>
      <x:c r="M265" s="9" t="n">
        <x:v>2716894943.5000005</x:v>
      </x:c>
      <x:c r="N265" s="2" t="str">
        <x:v>完整</x:v>
      </x:c>
      <x:c r="O265" s="9" t="n">
        <x:f>AVERAGE(B259:B265)</x:f>
        <x:v>103142.85714285714</x:v>
      </x:c>
      <x:c r="P265" s="9" t="n">
        <x:f>AVERAGE(D259:D265)</x:f>
        <x:v>675813.5714285715</x:v>
      </x:c>
      <x:c r="Q265" s="9" t="n">
        <x:f>B265*E265</x:f>
        <x:v>733464</x:v>
      </x:c>
      <x:c r="R265" s="9" t="n">
        <x:f>H265*E265</x:f>
        <x:v>408815.99999999994</x:v>
      </x:c>
      <x:c r="S265" s="2"/>
      <x:c r="T265" s="2"/>
      <x:c r="U265" s="2"/>
    </x:row>
    <x:row r="266" ht="24" customHeight="1">
      <x:c r="A266" s="8" t="n">
        <x:v>46277</x:v>
      </x:c>
      <x:c r="B266" s="9" t="n">
        <x:f>'各链销毁'!L266</x:f>
        <x:v>64000</x:v>
      </x:c>
      <x:c r="C266" s="9" t="n">
        <x:f>C265+B266</x:f>
        <x:v>11666000</x:v>
      </x:c>
      <x:c r="D266" s="9" t="n">
        <x:v>403148</x:v>
      </x:c>
      <x:c r="E266" s="10" t="n">
        <x:v>6.373</x:v>
      </x:c>
      <x:c r="F266" s="10" t="n">
        <x:v>77278.73</x:v>
      </x:c>
      <x:c r="G266" s="10" t="n">
        <x:v>2525.93</x:v>
      </x:c>
      <x:c r="H266" s="9" t="n">
        <x:f>'各链销毁'!G266</x:f>
        <x:v>48000</x:v>
      </x:c>
      <x:c r="I266" s="9" t="n">
        <x:v>302268</x:v>
      </x:c>
      <x:c r="J266" s="11" t="n">
        <x:f>IF(D266=0,0,I266/D266)</x:f>
        <x:v>0.7497693154871163</x:v>
      </x:c>
      <x:c r="K266" s="9" t="n">
        <x:v>2000303264</x:v>
      </x:c>
      <x:c r="L266" s="9" t="n">
        <x:v>1237434495</x:v>
      </x:c>
      <x:c r="M266" s="9" t="n">
        <x:v>1504006728.51</x:v>
      </x:c>
      <x:c r="N266" s="2" t="str">
        <x:v>完整</x:v>
      </x:c>
      <x:c r="O266" s="9" t="n">
        <x:f>AVERAGE(B260:B266)</x:f>
        <x:v>96857.14285714286</x:v>
      </x:c>
      <x:c r="P266" s="9" t="n">
        <x:f>AVERAGE(D260:D266)</x:f>
        <x:v>630928</x:v>
      </x:c>
      <x:c r="Q266" s="9" t="n">
        <x:f>B266*E266</x:f>
        <x:v>407872</x:v>
      </x:c>
      <x:c r="R266" s="9" t="n">
        <x:f>H266*E266</x:f>
        <x:v>305904</x:v>
      </x:c>
      <x:c r="S266" s="2"/>
      <x:c r="T266" s="2"/>
      <x:c r="U266" s="2"/>
    </x:row>
    <x:row r="267" ht="24" customHeight="1">
      <x:c r="A267" s="8" t="n">
        <x:v>46278</x:v>
      </x:c>
      <x:c r="B267" s="9" t="n">
        <x:f>'各链销毁'!L267</x:f>
        <x:v>54000</x:v>
      </x:c>
      <x:c r="C267" s="9" t="n">
        <x:f>C266+B267</x:f>
        <x:v>11720000</x:v>
      </x:c>
      <x:c r="D267" s="9" t="n">
        <x:v>326341</x:v>
      </x:c>
      <x:c r="E267" s="10" t="n">
        <x:v>6.124</x:v>
      </x:c>
      <x:c r="F267" s="10" t="n">
        <x:v>76842.01</x:v>
      </x:c>
      <x:c r="G267" s="10" t="n">
        <x:v>2477.1</x:v>
      </x:c>
      <x:c r="H267" s="9" t="n">
        <x:f>'各链销毁'!G267</x:f>
        <x:v>38000</x:v>
      </x:c>
      <x:c r="I267" s="9" t="n">
        <x:v>226275</x:v>
      </x:c>
      <x:c r="J267" s="11" t="n">
        <x:f>IF(D267=0,0,I267/D267)</x:f>
        <x:v>0.6933698186865885</x:v>
      </x:c>
      <x:c r="K267" s="9" t="n">
        <x:v>2078953234</x:v>
      </x:c>
      <x:c r="L267" s="9" t="n">
        <x:v>1209667042</x:v>
      </x:c>
      <x:c r="M267" s="9" t="n">
        <x:v>1516200073.53</x:v>
      </x:c>
      <x:c r="N267" s="2" t="str">
        <x:v>完整</x:v>
      </x:c>
      <x:c r="O267" s="9" t="n">
        <x:f>AVERAGE(B261:B267)</x:f>
        <x:v>86571.42857142857</x:v>
      </x:c>
      <x:c r="P267" s="9" t="n">
        <x:f>AVERAGE(D261:D267)</x:f>
        <x:v>554724.8571428572</x:v>
      </x:c>
      <x:c r="Q267" s="9" t="n">
        <x:f>B267*E267</x:f>
        <x:v>330696</x:v>
      </x:c>
      <x:c r="R267" s="9" t="n">
        <x:f>H267*E267</x:f>
        <x:v>232712</x:v>
      </x:c>
      <x:c r="S267" s="2"/>
      <x:c r="T267" s="2"/>
      <x:c r="U267" s="2"/>
    </x:row>
    <x:row r="268" ht="24" customHeight="1">
      <x:c r="A268" s="8" t="n">
        <x:v>46279</x:v>
      </x:c>
      <x:c r="B268" s="9" t="n">
        <x:f>'各链销毁'!L268</x:f>
        <x:v>84000</x:v>
      </x:c>
      <x:c r="C268" s="9" t="n">
        <x:f>C267+B268</x:f>
        <x:v>11804000</x:v>
      </x:c>
      <x:c r="D268" s="9" t="n">
        <x:v>545424</x:v>
      </x:c>
      <x:c r="E268" s="10" t="n">
        <x:v>6.532</x:v>
      </x:c>
      <x:c r="F268" s="10" t="n">
        <x:v>78189.21</x:v>
      </x:c>
      <x:c r="G268" s="10" t="n">
        <x:v>2515.75</x:v>
      </x:c>
      <x:c r="H268" s="9" t="n">
        <x:f>'各链销毁'!G268</x:f>
        <x:v>44000</x:v>
      </x:c>
      <x:c r="I268" s="9" t="n">
        <x:v>285296</x:v>
      </x:c>
      <x:c r="J268" s="11" t="n">
        <x:f>IF(D268=0,0,I268/D268)</x:f>
        <x:v>0.5230719586963537</x:v>
      </x:c>
      <x:c r="K268" s="9" t="n">
        <x:v>3149015783</x:v>
      </x:c>
      <x:c r="L268" s="9" t="n">
        <x:v>1563801099</x:v>
      </x:c>
      <x:c r="M268" s="9" t="n">
        <x:v>2003853172.7499998</x:v>
      </x:c>
      <x:c r="N268" s="2" t="str">
        <x:v>完整</x:v>
      </x:c>
      <x:c r="O268" s="9" t="n">
        <x:f>AVERAGE(B262:B268)</x:f>
        <x:v>85714.28571428571</x:v>
      </x:c>
      <x:c r="P268" s="9" t="n">
        <x:f>AVERAGE(D262:D268)</x:f>
        <x:v>542725</x:v>
      </x:c>
      <x:c r="Q268" s="9" t="n">
        <x:f>B268*E268</x:f>
        <x:v>548688</x:v>
      </x:c>
      <x:c r="R268" s="9" t="n">
        <x:f>H268*E268</x:f>
        <x:v>287408</x:v>
      </x:c>
      <x:c r="S268" s="2"/>
      <x:c r="T268" s="2"/>
      <x:c r="U268" s="2"/>
    </x:row>
    <x:row r="269" ht="24" customHeight="1">
      <x:c r="A269" s="8" t="n">
        <x:v>46280</x:v>
      </x:c>
      <x:c r="B269" s="9" t="n">
        <x:f>'各链销毁'!L269</x:f>
        <x:v>70000</x:v>
      </x:c>
      <x:c r="C269" s="9" t="n">
        <x:f>C268+B269</x:f>
        <x:v>11874000</x:v>
      </x:c>
      <x:c r="D269" s="9" t="n">
        <x:v>479203</x:v>
      </x:c>
      <x:c r="E269" s="10" t="n">
        <x:v>6.366</x:v>
      </x:c>
      <x:c r="F269" s="10" t="n">
        <x:v>75644.48</x:v>
      </x:c>
      <x:c r="G269" s="10" t="n">
        <x:v>2398.26</x:v>
      </x:c>
      <x:c r="H269" s="9" t="n">
        <x:f>'各链销毁'!G269</x:f>
        <x:v>28000</x:v>
      </x:c>
      <x:c r="I269" s="9" t="n">
        <x:v>195191</x:v>
      </x:c>
      <x:c r="J269" s="11" t="n">
        <x:f>IF(D269=0,0,I269/D269)</x:f>
        <x:v>0.4073242446311897</x:v>
      </x:c>
      <x:c r="K269" s="9" t="n">
        <x:v>3375687568.82</x:v>
      </x:c>
      <x:c r="L269" s="9" t="n">
        <x:v>1374889849</x:v>
      </x:c>
      <x:c r="M269" s="9" t="n">
        <x:v>1722152489.0800002</x:v>
      </x:c>
      <x:c r="N269" s="2" t="str">
        <x:v>完整</x:v>
      </x:c>
      <x:c r="O269" s="9" t="n">
        <x:f>AVERAGE(B263:B269)</x:f>
        <x:v>83714.28571428571</x:v>
      </x:c>
      <x:c r="P269" s="9" t="n">
        <x:f>AVERAGE(D263:D269)</x:f>
        <x:v>528632.8571428572</x:v>
      </x:c>
      <x:c r="Q269" s="9" t="n">
        <x:f>B269*E269</x:f>
        <x:v>445620</x:v>
      </x:c>
      <x:c r="R269" s="9" t="n">
        <x:f>H269*E269</x:f>
        <x:v>178248</x:v>
      </x:c>
      <x:c r="S269" s="2"/>
      <x:c r="T269" s="2"/>
      <x:c r="U269" s="2"/>
    </x:row>
    <x:row r="270" ht="24" customHeight="1">
      <x:c r="A270" s="8" t="n">
        <x:v>46281</x:v>
      </x:c>
      <x:c r="B270" s="9" t="n">
        <x:f>'各链销毁'!L270</x:f>
        <x:v>74000</x:v>
      </x:c>
      <x:c r="C270" s="9" t="n">
        <x:f>C269+B270</x:f>
        <x:v>11948000</x:v>
      </x:c>
      <x:c r="D270" s="9" t="n">
        <x:v>495838</x:v>
      </x:c>
      <x:c r="E270" s="10" t="n">
        <x:v>6.712</x:v>
      </x:c>
      <x:c r="F270" s="10" t="n">
        <x:v>76206.01</x:v>
      </x:c>
      <x:c r="G270" s="10" t="n">
        <x:v>2418.26</x:v>
      </x:c>
      <x:c r="H270" s="9" t="n">
        <x:f>'各链销毁'!G270</x:f>
        <x:v>24000</x:v>
      </x:c>
      <x:c r="I270" s="9" t="n">
        <x:v>152358</x:v>
      </x:c>
      <x:c r="J270" s="11" t="n">
        <x:f>IF(D270=0,0,I270/D270)</x:f>
        <x:v>0.30727374666725826</x:v>
      </x:c>
      <x:c r="K270" s="9" t="n">
        <x:v>3831971013</x:v>
      </x:c>
      <x:c r="L270" s="9" t="n">
        <x:v>1193858829</x:v>
      </x:c>
      <x:c r="M270" s="9" t="n">
        <x:v>1496507740.5299997</x:v>
      </x:c>
      <x:c r="N270" s="2" t="str">
        <x:v>完整</x:v>
      </x:c>
      <x:c r="O270" s="9" t="n">
        <x:f>AVERAGE(B264:B270)</x:f>
        <x:v>81714.28571428571</x:v>
      </x:c>
      <x:c r="P270" s="9" t="n">
        <x:f>AVERAGE(D264:D270)</x:f>
        <x:v>517132.28571428574</x:v>
      </x:c>
      <x:c r="Q270" s="9" t="n">
        <x:f>B270*E270</x:f>
        <x:v>496688</x:v>
      </x:c>
      <x:c r="R270" s="9" t="n">
        <x:f>H270*E270</x:f>
        <x:v>161088</x:v>
      </x:c>
      <x:c r="S270" s="2"/>
      <x:c r="T270" s="2"/>
      <x:c r="U270" s="2"/>
    </x:row>
    <x:row r="271" ht="24" customHeight="1">
      <x:c r="A271" s="8" t="n">
        <x:v>46282</x:v>
      </x:c>
      <x:c r="B271" s="9" t="n">
        <x:f>'各链销毁'!L271</x:f>
        <x:v>70000</x:v>
      </x:c>
      <x:c r="C271" s="9" t="n">
        <x:f>C270+B271</x:f>
        <x:v>12018000</x:v>
      </x:c>
      <x:c r="D271" s="9" t="n">
        <x:v>513823</x:v>
      </x:c>
      <x:c r="E271" s="10" t="n">
        <x:v>7.792</x:v>
      </x:c>
      <x:c r="F271" s="10" t="n">
        <x:v>76417.01</x:v>
      </x:c>
      <x:c r="G271" s="10" t="n">
        <x:v>2447.28</x:v>
      </x:c>
      <x:c r="H271" s="9" t="n">
        <x:f>'各链销毁'!G271</x:f>
        <x:v>36000</x:v>
      </x:c>
      <x:c r="I271" s="9" t="n">
        <x:v>265525</x:v>
      </x:c>
      <x:c r="J271" s="11" t="n">
        <x:f>IF(D271=0,0,I271/D271)</x:f>
        <x:v>0.5167635547649677</x:v>
      </x:c>
      <x:c r="K271" s="9" t="n">
        <x:v>2745990211</x:v>
      </x:c>
      <x:c r="L271" s="9" t="n">
        <x:v>1152647190</x:v>
      </x:c>
      <x:c r="M271" s="9" t="n">
        <x:v>1493730946.32</x:v>
      </x:c>
      <x:c r="N271" s="2" t="str">
        <x:v>完整</x:v>
      </x:c>
      <x:c r="O271" s="9" t="n">
        <x:f>AVERAGE(B265:B271)</x:f>
        <x:v>76857.14285714286</x:v>
      </x:c>
      <x:c r="P271" s="9" t="n">
        <x:f>AVERAGE(D265:D271)</x:f>
        <x:v>501482.28571428574</x:v>
      </x:c>
      <x:c r="Q271" s="9" t="n">
        <x:f>B271*E271</x:f>
        <x:v>545440</x:v>
      </x:c>
      <x:c r="R271" s="9" t="n">
        <x:f>H271*E271</x:f>
        <x:v>280512</x:v>
      </x:c>
      <x:c r="S271" s="2"/>
      <x:c r="T271" s="2"/>
      <x:c r="U271" s="2"/>
    </x:row>
    <x:row r="272" ht="24" customHeight="1">
      <x:c r="A272" s="8" t="n">
        <x:v>46283</x:v>
      </x:c>
      <x:c r="B272" s="9" t="n">
        <x:f>'各链销毁'!L272</x:f>
        <x:v>52000</x:v>
      </x:c>
      <x:c r="C272" s="9" t="n">
        <x:f>C271+B272</x:f>
        <x:v>12070000</x:v>
      </x:c>
      <x:c r="D272" s="9" t="n">
        <x:v>423780</x:v>
      </x:c>
      <x:c r="E272" s="10" t="n">
        <x:v>8.865</x:v>
      </x:c>
      <x:c r="F272" s="10" t="n">
        <x:v>80883.87</x:v>
      </x:c>
      <x:c r="G272" s="10" t="n">
        <x:v>2612.14</x:v>
      </x:c>
      <x:c r="H272" s="9" t="n">
        <x:f>'各链销毁'!G272</x:f>
        <x:v>24000</x:v>
      </x:c>
      <x:c r="I272" s="9" t="n">
        <x:v>193992</x:v>
      </x:c>
      <x:c r="J272" s="11" t="n">
        <x:f>IF(D272=0,0,I272/D272)</x:f>
        <x:v>0.45776582188871584</x:v>
      </x:c>
      <x:c r="K272" s="9" t="n">
        <x:v>3253103764</x:v>
      </x:c>
      <x:c r="L272" s="9" t="n">
        <x:v>1245751577</x:v>
      </x:c>
      <x:c r="M272" s="9" t="n">
        <x:v>1595510359.45</x:v>
      </x:c>
      <x:c r="N272" s="2" t="str">
        <x:v>完整</x:v>
      </x:c>
      <x:c r="O272" s="9" t="n">
        <x:f>AVERAGE(B266:B272)</x:f>
        <x:v>66857.14285714286</x:v>
      </x:c>
      <x:c r="P272" s="9" t="n">
        <x:f>AVERAGE(D266:D272)</x:f>
        <x:v>455365.28571428574</x:v>
      </x:c>
      <x:c r="Q272" s="9" t="n">
        <x:f>B272*E272</x:f>
        <x:v>460980</x:v>
      </x:c>
      <x:c r="R272" s="9" t="n">
        <x:f>H272*E272</x:f>
        <x:v>212760</x:v>
      </x:c>
      <x:c r="S272" s="2"/>
      <x:c r="T272" s="2"/>
      <x:c r="U272" s="2"/>
    </x:row>
    <x:row r="273" ht="24" customHeight="1">
      <x:c r="A273" s="12" t="n">
        <x:v>46284</x:v>
      </x:c>
      <x:c r="B273" s="13" t="n">
        <x:f>'各链销毁'!L273</x:f>
        <x:v>18000</x:v>
      </x:c>
      <x:c r="C273" s="13" t="n">
        <x:f>C272+B273</x:f>
        <x:v>12088000</x:v>
      </x:c>
      <x:c r="D273" s="13" t="n">
        <x:v>430758</x:v>
      </x:c>
      <x:c r="E273" s="14" t="n">
        <x:v>8.954</x:v>
      </x:c>
      <x:c r="F273" s="14" t="n">
        <x:v>81579.07</x:v>
      </x:c>
      <x:c r="G273" s="14" t="n">
        <x:v>2639.03</x:v>
      </x:c>
      <x:c r="H273" s="13" t="n">
        <x:f>'各链销毁'!G273</x:f>
        <x:v>6000</x:v>
      </x:c>
      <x:c r="I273" s="13" t="n">
        <x:v>179148</x:v>
      </x:c>
      <x:c r="J273" s="15" t="n">
        <x:f>IF(D273=0,0,I273/D273)</x:f>
        <x:v>0.41589012856406615</x:v>
      </x:c>
      <x:c r="K273" s="13" t="n">
        <x:v>3106357107</x:v>
      </x:c>
      <x:c r="L273" s="13" t="n">
        <x:v>1181069953</x:v>
      </x:c>
      <x:c r="M273" s="13" t="n">
        <x:v>1515761156.6799998</x:v>
      </x:c>
      <x:c r="N273" s="16" t="str">
        <x:v>进行中</x:v>
      </x:c>
      <x:c r="O273" s="13" t="n">
        <x:f>AVERAGE(B267:B273)</x:f>
        <x:v>60285.71428571428</x:v>
      </x:c>
      <x:c r="P273" s="13" t="n">
        <x:f>AVERAGE(D267:D273)</x:f>
        <x:v>459309.5714285714</x:v>
      </x:c>
      <x:c r="Q273" s="9" t="n">
        <x:f>B273*E273</x:f>
        <x:v>161172</x:v>
      </x:c>
      <x:c r="R273" s="9" t="n">
        <x:f>H273*E273</x:f>
        <x:v>53724.00000000001</x:v>
      </x:c>
      <x:c r="S273" s="2"/>
      <x:c r="T273" s="2"/>
      <x:c r="U273" s="2"/>
    </x:row>
    <x:row r="274" ht="24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</x:row>
    <x:row r="275" ht="24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</x:row>
    <x:row r="276" ht="24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</x:row>
    <x:row r="277" ht="24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</x:row>
    <x:row r="278" ht="24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</x:row>
    <x:row r="279" ht="24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</x:row>
    <x:row r="280" ht="24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2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  <x:col min="13" max="13" width="18" hidden="0" customWidth="1"/>
    <x:col min="14" max="14" width="18" hidden="0" customWidth="1"/>
    <x:col min="15" max="15" width="18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  <x:col min="20" max="20" width="18" hidden="0" customWidth="1"/>
    <x:col min="21" max="21" width="18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  <x:c r="N1" s="2"/>
      <x:c r="O1" s="2"/>
      <x:c r="P1" s="2"/>
      <x:c r="Q1" s="2"/>
      <x:c r="R1" s="2"/>
      <x:c r="S1" s="2"/>
      <x:c r="T1" s="2"/>
      <x:c r="U1" s="2"/>
    </x:row>
    <x:row r="2" ht="24" customHeight="1">
      <x:c r="A2" s="3" t="str">
        <x:v>UNI 各链每日触发数量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2"/>
      <x:c r="M3" s="2"/>
      <x:c r="N3" s="2"/>
      <x:c r="O3" s="2"/>
      <x:c r="P3" s="2"/>
      <x:c r="Q3" s="2"/>
      <x:c r="R3" s="2"/>
      <x:c r="S3" s="2"/>
      <x:c r="T3" s="2"/>
      <x:c r="U3" s="2"/>
    </x:row>
    <x:row r="4" ht="24" customHeight="1">
      <x:c r="A4" s="2" t="str">
        <x:v>Ethereum 仅取 uni_burned_direct，避免跨链回主网销毁重复计算。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  <x:c r="N4" s="2"/>
      <x:c r="O4" s="2"/>
      <x:c r="P4" s="2"/>
      <x:c r="Q4" s="2"/>
      <x:c r="R4" s="2"/>
      <x:c r="S4" s="2"/>
      <x:c r="T4" s="2"/>
      <x:c r="U4" s="2"/>
    </x:row>
    <x:row r="5" ht="24" customHeight="1">
      <x:c r="A5" s="2" t="str">
        <x:v>无事件日填 0；Soneium、X Layer、Zora 未在此索引单列，先前合约 nonce 核查为 0。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  <x:c r="N5" s="2"/>
      <x:c r="O5" s="2"/>
      <x:c r="P5" s="2"/>
      <x:c r="Q5" s="2"/>
      <x:c r="R5" s="2"/>
      <x:c r="S5" s="2"/>
      <x:c r="T5" s="2"/>
      <x:c r="U5" s="2"/>
    </x:row>
    <x:row r="6" ht="24" customHeight="1">
      <x:c r="A6" s="2" t="str">
        <x:v>来源： https://uniburns.com/api/data   取数：2026-09-19 15:01 UTC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  <x:c r="N6" s="2"/>
      <x:c r="O6" s="2"/>
      <x:c r="P6" s="2"/>
      <x:c r="Q6" s="2"/>
      <x:c r="R6" s="2"/>
      <x:c r="S6" s="2"/>
      <x:c r="T6" s="2"/>
      <x:c r="U6" s="2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  <x:c r="N7" s="2"/>
      <x:c r="O7" s="2"/>
      <x:c r="P7" s="2"/>
      <x:c r="Q7" s="2"/>
      <x:c r="R7" s="2"/>
      <x:c r="S7" s="2"/>
      <x:c r="T7" s="2"/>
      <x:c r="U7" s="2"/>
    </x:row>
    <x:row r="8" ht="34" customHeight="1">
      <x:c r="A8" s="7" t="str">
        <x:v>UTC 日期</x:v>
      </x:c>
      <x:c r="B8" s="7" t="str">
        <x:v>Base</x:v>
      </x:c>
      <x:c r="C8" s="7" t="str">
        <x:v>Arbitrum</x:v>
      </x:c>
      <x:c r="D8" s="7" t="str">
        <x:v>Unichain</x:v>
      </x:c>
      <x:c r="E8" s="7" t="str">
        <x:v>Ethereum直接</x:v>
      </x:c>
      <x:c r="F8" s="7" t="str">
        <x:v>OP Mainnet</x:v>
      </x:c>
      <x:c r="G8" s="7" t="str">
        <x:v>Robinhood</x:v>
      </x:c>
      <x:c r="H8" s="7" t="str">
        <x:v>BNB</x:v>
      </x:c>
      <x:c r="I8" s="7" t="str">
        <x:v>Polygon</x:v>
      </x:c>
      <x:c r="J8" s="7" t="str">
        <x:v>Celo</x:v>
      </x:c>
      <x:c r="K8" s="7" t="str">
        <x:v>World Chain</x:v>
      </x:c>
      <x:c r="L8" s="7" t="str">
        <x:v>合计 UNI</x:v>
      </x:c>
      <x:c r="M8" s="2"/>
      <x:c r="N8" s="2"/>
      <x:c r="O8" s="2"/>
      <x:c r="P8" s="2"/>
      <x:c r="Q8" s="2"/>
      <x:c r="R8" s="2"/>
      <x:c r="S8" s="2"/>
      <x:c r="T8" s="2"/>
      <x:c r="U8" s="2"/>
    </x:row>
    <x:row r="9" ht="24" customHeight="1">
      <x:c r="A9" s="8" t="n">
        <x:v>46020</x:v>
      </x:c>
      <x:c r="B9" s="9" t="n">
        <x:v>0</x:v>
      </x:c>
      <x:c r="C9" s="9" t="n">
        <x:v>0</x:v>
      </x:c>
      <x:c r="D9" s="9" t="n">
        <x:v>0</x:v>
      </x:c>
      <x:c r="E9" s="9" t="n">
        <x:v>12000</x:v>
      </x:c>
      <x:c r="F9" s="9" t="n">
        <x:v>0</x:v>
      </x:c>
      <x:c r="G9" s="9" t="n">
        <x:v>0</x:v>
      </x:c>
      <x:c r="H9" s="9" t="n">
        <x:v>0</x:v>
      </x:c>
      <x:c r="I9" s="9" t="n">
        <x:v>0</x:v>
      </x:c>
      <x:c r="J9" s="9" t="n">
        <x:v>0</x:v>
      </x:c>
      <x:c r="K9" s="9" t="n">
        <x:v>0</x:v>
      </x:c>
      <x:c r="L9" s="9" t="n">
        <x:f>SUM(B9:K9)</x:f>
        <x:v>12000</x:v>
      </x:c>
      <x:c r="M9" s="2"/>
      <x:c r="N9" s="2"/>
      <x:c r="O9" s="2"/>
      <x:c r="P9" s="2"/>
      <x:c r="Q9" s="2"/>
      <x:c r="R9" s="2"/>
      <x:c r="S9" s="2"/>
      <x:c r="T9" s="2"/>
      <x:c r="U9" s="2"/>
    </x:row>
    <x:row r="10" ht="24" customHeight="1">
      <x:c r="A10" s="8" t="n">
        <x:v>46021</x:v>
      </x:c>
      <x:c r="B10" s="9" t="n">
        <x:v>0</x:v>
      </x:c>
      <x:c r="C10" s="9" t="n">
        <x:v>0</x:v>
      </x:c>
      <x:c r="D10" s="9" t="n">
        <x:v>0</x:v>
      </x:c>
      <x:c r="E10" s="9" t="n">
        <x:v>8000</x:v>
      </x:c>
      <x:c r="F10" s="9" t="n">
        <x:v>0</x:v>
      </x:c>
      <x:c r="G10" s="9" t="n">
        <x:v>0</x:v>
      </x:c>
      <x:c r="H10" s="9" t="n">
        <x:v>0</x:v>
      </x:c>
      <x:c r="I10" s="9" t="n">
        <x:v>0</x:v>
      </x:c>
      <x:c r="J10" s="9" t="n">
        <x:v>0</x:v>
      </x:c>
      <x:c r="K10" s="9" t="n">
        <x:v>0</x:v>
      </x:c>
      <x:c r="L10" s="9" t="n">
        <x:f>SUM(B10:K10)</x:f>
        <x:v>8000</x:v>
      </x:c>
      <x:c r="M10" s="2"/>
      <x:c r="N10" s="2"/>
      <x:c r="O10" s="2"/>
      <x:c r="P10" s="2"/>
      <x:c r="Q10" s="2"/>
      <x:c r="R10" s="2"/>
      <x:c r="S10" s="2"/>
      <x:c r="T10" s="2"/>
      <x:c r="U10" s="2"/>
    </x:row>
    <x:row r="11" ht="24" customHeight="1">
      <x:c r="A11" s="8" t="n">
        <x:v>46022</x:v>
      </x:c>
      <x:c r="B11" s="9" t="n">
        <x:v>0</x:v>
      </x:c>
      <x:c r="C11" s="9" t="n">
        <x:v>0</x:v>
      </x:c>
      <x:c r="D11" s="9" t="n">
        <x:v>0</x:v>
      </x:c>
      <x:c r="E11" s="9" t="n">
        <x:v>8000</x:v>
      </x:c>
      <x:c r="F11" s="9" t="n">
        <x:v>0</x:v>
      </x:c>
      <x:c r="G11" s="9" t="n">
        <x:v>0</x:v>
      </x:c>
      <x:c r="H11" s="9" t="n">
        <x:v>0</x:v>
      </x:c>
      <x:c r="I11" s="9" t="n">
        <x:v>0</x:v>
      </x:c>
      <x:c r="J11" s="9" t="n">
        <x:v>0</x:v>
      </x:c>
      <x:c r="K11" s="9" t="n">
        <x:v>0</x:v>
      </x:c>
      <x:c r="L11" s="9" t="n">
        <x:f>SUM(B11:K11)</x:f>
        <x:v>8000</x:v>
      </x:c>
      <x:c r="M11" s="2"/>
      <x:c r="N11" s="2"/>
      <x:c r="O11" s="2"/>
      <x:c r="P11" s="2"/>
      <x:c r="Q11" s="2"/>
      <x:c r="R11" s="2"/>
      <x:c r="S11" s="2"/>
      <x:c r="T11" s="2"/>
      <x:c r="U11" s="2"/>
    </x:row>
    <x:row r="12" ht="24" customHeight="1">
      <x:c r="A12" s="8" t="n">
        <x:v>46023</x:v>
      </x:c>
      <x:c r="B12" s="9" t="n">
        <x:v>0</x:v>
      </x:c>
      <x:c r="C12" s="9" t="n">
        <x:v>0</x:v>
      </x:c>
      <x:c r="D12" s="9" t="n">
        <x:v>0</x:v>
      </x:c>
      <x:c r="E12" s="9" t="n">
        <x:v>4000</x:v>
      </x:c>
      <x:c r="F12" s="9" t="n">
        <x:v>0</x:v>
      </x:c>
      <x:c r="G12" s="9" t="n">
        <x:v>0</x:v>
      </x:c>
      <x:c r="H12" s="9" t="n">
        <x:v>0</x:v>
      </x:c>
      <x:c r="I12" s="9" t="n">
        <x:v>0</x:v>
      </x:c>
      <x:c r="J12" s="9" t="n">
        <x:v>0</x:v>
      </x:c>
      <x:c r="K12" s="9" t="n">
        <x:v>0</x:v>
      </x:c>
      <x:c r="L12" s="9" t="n">
        <x:f>SUM(B12:K12)</x:f>
        <x:v>4000</x:v>
      </x:c>
      <x:c r="M12" s="2"/>
      <x:c r="N12" s="2"/>
      <x:c r="O12" s="2"/>
      <x:c r="P12" s="2"/>
      <x:c r="Q12" s="2"/>
      <x:c r="R12" s="2"/>
      <x:c r="S12" s="2"/>
      <x:c r="T12" s="2"/>
      <x:c r="U12" s="2"/>
    </x:row>
    <x:row r="13" ht="24" customHeight="1">
      <x:c r="A13" s="8" t="n">
        <x:v>46024</x:v>
      </x:c>
      <x:c r="B13" s="9" t="n">
        <x:v>0</x:v>
      </x:c>
      <x:c r="C13" s="9" t="n">
        <x:v>0</x:v>
      </x:c>
      <x:c r="D13" s="9" t="n">
        <x:v>0</x:v>
      </x:c>
      <x:c r="E13" s="9" t="n">
        <x:v>20000</x:v>
      </x:c>
      <x:c r="F13" s="9" t="n">
        <x:v>0</x:v>
      </x:c>
      <x:c r="G13" s="9" t="n">
        <x:v>0</x:v>
      </x:c>
      <x:c r="H13" s="9" t="n">
        <x:v>0</x:v>
      </x:c>
      <x:c r="I13" s="9" t="n">
        <x:v>0</x:v>
      </x:c>
      <x:c r="J13" s="9" t="n">
        <x:v>0</x:v>
      </x:c>
      <x:c r="K13" s="9" t="n">
        <x:v>0</x:v>
      </x:c>
      <x:c r="L13" s="9" t="n">
        <x:f>SUM(B13:K13)</x:f>
        <x:v>20000</x:v>
      </x:c>
      <x:c r="M13" s="2"/>
      <x:c r="N13" s="2"/>
      <x:c r="O13" s="2"/>
      <x:c r="P13" s="2"/>
      <x:c r="Q13" s="2"/>
      <x:c r="R13" s="2"/>
      <x:c r="S13" s="2"/>
      <x:c r="T13" s="2"/>
      <x:c r="U13" s="2"/>
    </x:row>
    <x:row r="14" ht="24" customHeight="1">
      <x:c r="A14" s="8" t="n">
        <x:v>46025</x:v>
      </x:c>
      <x:c r="B14" s="9" t="n">
        <x:v>0</x:v>
      </x:c>
      <x:c r="C14" s="9" t="n">
        <x:v>0</x:v>
      </x:c>
      <x:c r="D14" s="9" t="n">
        <x:v>0</x:v>
      </x:c>
      <x:c r="E14" s="9" t="n">
        <x:v>8000</x:v>
      </x:c>
      <x:c r="F14" s="9" t="n">
        <x:v>0</x:v>
      </x:c>
      <x:c r="G14" s="9" t="n">
        <x:v>0</x:v>
      </x:c>
      <x:c r="H14" s="9" t="n">
        <x:v>0</x:v>
      </x:c>
      <x:c r="I14" s="9" t="n">
        <x:v>0</x:v>
      </x:c>
      <x:c r="J14" s="9" t="n">
        <x:v>0</x:v>
      </x:c>
      <x:c r="K14" s="9" t="n">
        <x:v>0</x:v>
      </x:c>
      <x:c r="L14" s="9" t="n">
        <x:f>SUM(B14:K14)</x:f>
        <x:v>8000</x:v>
      </x:c>
      <x:c r="M14" s="2"/>
      <x:c r="N14" s="2"/>
      <x:c r="O14" s="2"/>
      <x:c r="P14" s="2"/>
      <x:c r="Q14" s="2"/>
      <x:c r="R14" s="2"/>
      <x:c r="S14" s="2"/>
      <x:c r="T14" s="2"/>
      <x:c r="U14" s="2"/>
    </x:row>
    <x:row r="15" ht="24" customHeight="1">
      <x:c r="A15" s="8" t="n">
        <x:v>46026</x:v>
      </x:c>
      <x:c r="B15" s="9" t="n">
        <x:v>0</x:v>
      </x:c>
      <x:c r="C15" s="9" t="n">
        <x:v>0</x:v>
      </x:c>
      <x:c r="D15" s="9" t="n">
        <x:v>0</x:v>
      </x:c>
      <x:c r="E15" s="9" t="n">
        <x:v>12000</x:v>
      </x:c>
      <x:c r="F15" s="9" t="n">
        <x:v>0</x:v>
      </x:c>
      <x:c r="G15" s="9" t="n">
        <x:v>0</x:v>
      </x:c>
      <x:c r="H15" s="9" t="n">
        <x:v>0</x:v>
      </x:c>
      <x:c r="I15" s="9" t="n">
        <x:v>0</x:v>
      </x:c>
      <x:c r="J15" s="9" t="n">
        <x:v>0</x:v>
      </x:c>
      <x:c r="K15" s="9" t="n">
        <x:v>0</x:v>
      </x:c>
      <x:c r="L15" s="9" t="n">
        <x:f>SUM(B15:K15)</x:f>
        <x:v>12000</x:v>
      </x:c>
      <x:c r="M15" s="2"/>
      <x:c r="N15" s="2"/>
      <x:c r="O15" s="2"/>
      <x:c r="P15" s="2"/>
      <x:c r="Q15" s="2"/>
      <x:c r="R15" s="2"/>
      <x:c r="S15" s="2"/>
      <x:c r="T15" s="2"/>
      <x:c r="U15" s="2"/>
    </x:row>
    <x:row r="16" ht="24" customHeight="1">
      <x:c r="A16" s="8" t="n">
        <x:v>46027</x:v>
      </x:c>
      <x:c r="B16" s="9" t="n">
        <x:v>0</x:v>
      </x:c>
      <x:c r="C16" s="9" t="n">
        <x:v>0</x:v>
      </x:c>
      <x:c r="D16" s="9" t="n">
        <x:v>0</x:v>
      </x:c>
      <x:c r="E16" s="9" t="n">
        <x:v>16000</x:v>
      </x:c>
      <x:c r="F16" s="9" t="n">
        <x:v>0</x:v>
      </x:c>
      <x:c r="G16" s="9" t="n">
        <x:v>0</x:v>
      </x:c>
      <x:c r="H16" s="9" t="n">
        <x:v>0</x:v>
      </x:c>
      <x:c r="I16" s="9" t="n">
        <x:v>0</x:v>
      </x:c>
      <x:c r="J16" s="9" t="n">
        <x:v>0</x:v>
      </x:c>
      <x:c r="K16" s="9" t="n">
        <x:v>0</x:v>
      </x:c>
      <x:c r="L16" s="9" t="n">
        <x:f>SUM(B16:K16)</x:f>
        <x:v>16000</x:v>
      </x:c>
      <x:c r="M16" s="2"/>
      <x:c r="N16" s="2"/>
      <x:c r="O16" s="2"/>
      <x:c r="P16" s="2"/>
      <x:c r="Q16" s="2"/>
      <x:c r="R16" s="2"/>
      <x:c r="S16" s="2"/>
      <x:c r="T16" s="2"/>
      <x:c r="U16" s="2"/>
    </x:row>
    <x:row r="17" ht="24" customHeight="1">
      <x:c r="A17" s="8" t="n">
        <x:v>46028</x:v>
      </x:c>
      <x:c r="B17" s="9" t="n">
        <x:v>0</x:v>
      </x:c>
      <x:c r="C17" s="9" t="n">
        <x:v>0</x:v>
      </x:c>
      <x:c r="D17" s="9" t="n">
        <x:v>0</x:v>
      </x:c>
      <x:c r="E17" s="9" t="n">
        <x:v>20000</x:v>
      </x:c>
      <x:c r="F17" s="9" t="n">
        <x:v>0</x:v>
      </x:c>
      <x:c r="G17" s="9" t="n">
        <x:v>0</x:v>
      </x:c>
      <x:c r="H17" s="9" t="n">
        <x:v>0</x:v>
      </x:c>
      <x:c r="I17" s="9" t="n">
        <x:v>0</x:v>
      </x:c>
      <x:c r="J17" s="9" t="n">
        <x:v>0</x:v>
      </x:c>
      <x:c r="K17" s="9" t="n">
        <x:v>0</x:v>
      </x:c>
      <x:c r="L17" s="9" t="n">
        <x:f>SUM(B17:K17)</x:f>
        <x:v>20000</x:v>
      </x:c>
      <x:c r="M17" s="2"/>
      <x:c r="N17" s="2"/>
      <x:c r="O17" s="2"/>
      <x:c r="P17" s="2"/>
      <x:c r="Q17" s="2"/>
      <x:c r="R17" s="2"/>
      <x:c r="S17" s="2"/>
      <x:c r="T17" s="2"/>
      <x:c r="U17" s="2"/>
    </x:row>
    <x:row r="18" ht="24" customHeight="1">
      <x:c r="A18" s="8" t="n">
        <x:v>46029</x:v>
      </x:c>
      <x:c r="B18" s="9" t="n">
        <x:v>0</x:v>
      </x:c>
      <x:c r="C18" s="9" t="n">
        <x:v>0</x:v>
      </x:c>
      <x:c r="D18" s="9" t="n">
        <x:v>0</x:v>
      </x:c>
      <x:c r="E18" s="9" t="n">
        <x:v>16000</x:v>
      </x:c>
      <x:c r="F18" s="9" t="n">
        <x:v>0</x:v>
      </x:c>
      <x:c r="G18" s="9" t="n">
        <x:v>0</x:v>
      </x:c>
      <x:c r="H18" s="9" t="n">
        <x:v>0</x:v>
      </x:c>
      <x:c r="I18" s="9" t="n">
        <x:v>0</x:v>
      </x:c>
      <x:c r="J18" s="9" t="n">
        <x:v>0</x:v>
      </x:c>
      <x:c r="K18" s="9" t="n">
        <x:v>0</x:v>
      </x:c>
      <x:c r="L18" s="9" t="n">
        <x:f>SUM(B18:K18)</x:f>
        <x:v>16000</x:v>
      </x:c>
      <x:c r="M18" s="2"/>
      <x:c r="N18" s="2"/>
      <x:c r="O18" s="2"/>
      <x:c r="P18" s="2"/>
      <x:c r="Q18" s="2"/>
      <x:c r="R18" s="2"/>
      <x:c r="S18" s="2"/>
      <x:c r="T18" s="2"/>
      <x:c r="U18" s="2"/>
    </x:row>
    <x:row r="19" ht="24" customHeight="1">
      <x:c r="A19" s="8" t="n">
        <x:v>46030</x:v>
      </x:c>
      <x:c r="B19" s="9" t="n">
        <x:v>0</x:v>
      </x:c>
      <x:c r="C19" s="9" t="n">
        <x:v>0</x:v>
      </x:c>
      <x:c r="D19" s="9" t="n">
        <x:v>0</x:v>
      </x:c>
      <x:c r="E19" s="9" t="n">
        <x:v>16000</x:v>
      </x:c>
      <x:c r="F19" s="9" t="n">
        <x:v>0</x:v>
      </x:c>
      <x:c r="G19" s="9" t="n">
        <x:v>0</x:v>
      </x:c>
      <x:c r="H19" s="9" t="n">
        <x:v>0</x:v>
      </x:c>
      <x:c r="I19" s="9" t="n">
        <x:v>0</x:v>
      </x:c>
      <x:c r="J19" s="9" t="n">
        <x:v>0</x:v>
      </x:c>
      <x:c r="K19" s="9" t="n">
        <x:v>0</x:v>
      </x:c>
      <x:c r="L19" s="9" t="n">
        <x:f>SUM(B19:K19)</x:f>
        <x:v>16000</x:v>
      </x:c>
      <x:c r="M19" s="2"/>
      <x:c r="N19" s="2"/>
      <x:c r="O19" s="2"/>
      <x:c r="P19" s="2"/>
      <x:c r="Q19" s="2"/>
      <x:c r="R19" s="2"/>
      <x:c r="S19" s="2"/>
      <x:c r="T19" s="2"/>
      <x:c r="U19" s="2"/>
    </x:row>
    <x:row r="20" ht="24" customHeight="1">
      <x:c r="A20" s="8" t="n">
        <x:v>46031</x:v>
      </x:c>
      <x:c r="B20" s="9" t="n">
        <x:v>0</x:v>
      </x:c>
      <x:c r="C20" s="9" t="n">
        <x:v>0</x:v>
      </x:c>
      <x:c r="D20" s="9" t="n">
        <x:v>2000</x:v>
      </x:c>
      <x:c r="E20" s="9" t="n">
        <x:v>16000</x:v>
      </x:c>
      <x:c r="F20" s="9" t="n">
        <x:v>0</x:v>
      </x:c>
      <x:c r="G20" s="9" t="n">
        <x:v>0</x:v>
      </x:c>
      <x:c r="H20" s="9" t="n">
        <x:v>0</x:v>
      </x:c>
      <x:c r="I20" s="9" t="n">
        <x:v>0</x:v>
      </x:c>
      <x:c r="J20" s="9" t="n">
        <x:v>0</x:v>
      </x:c>
      <x:c r="K20" s="9" t="n">
        <x:v>0</x:v>
      </x:c>
      <x:c r="L20" s="9" t="n">
        <x:f>SUM(B20:K20)</x:f>
        <x:v>18000</x:v>
      </x:c>
      <x:c r="M20" s="2"/>
      <x:c r="N20" s="2"/>
      <x:c r="O20" s="2"/>
      <x:c r="P20" s="2"/>
      <x:c r="Q20" s="2"/>
      <x:c r="R20" s="2"/>
      <x:c r="S20" s="2"/>
      <x:c r="T20" s="2"/>
      <x:c r="U20" s="2"/>
    </x:row>
    <x:row r="21" ht="24" customHeight="1">
      <x:c r="A21" s="8" t="n">
        <x:v>46032</x:v>
      </x:c>
      <x:c r="B21" s="9" t="n">
        <x:v>0</x:v>
      </x:c>
      <x:c r="C21" s="9" t="n">
        <x:v>0</x:v>
      </x:c>
      <x:c r="D21" s="9" t="n">
        <x:v>0</x:v>
      </x:c>
      <x:c r="E21" s="9" t="n">
        <x:v>4000</x:v>
      </x:c>
      <x:c r="F21" s="9" t="n">
        <x:v>0</x:v>
      </x:c>
      <x:c r="G21" s="9" t="n">
        <x:v>0</x:v>
      </x:c>
      <x:c r="H21" s="9" t="n">
        <x:v>0</x:v>
      </x:c>
      <x:c r="I21" s="9" t="n">
        <x:v>0</x:v>
      </x:c>
      <x:c r="J21" s="9" t="n">
        <x:v>0</x:v>
      </x:c>
      <x:c r="K21" s="9" t="n">
        <x:v>0</x:v>
      </x:c>
      <x:c r="L21" s="9" t="n">
        <x:f>SUM(B21:K21)</x:f>
        <x:v>4000</x:v>
      </x:c>
      <x:c r="M21" s="2"/>
      <x:c r="N21" s="2"/>
      <x:c r="O21" s="2"/>
      <x:c r="P21" s="2"/>
      <x:c r="Q21" s="2"/>
      <x:c r="R21" s="2"/>
      <x:c r="S21" s="2"/>
      <x:c r="T21" s="2"/>
      <x:c r="U21" s="2"/>
    </x:row>
    <x:row r="22" ht="24" customHeight="1">
      <x:c r="A22" s="8" t="n">
        <x:v>46033</x:v>
      </x:c>
      <x:c r="B22" s="9" t="n">
        <x:v>0</x:v>
      </x:c>
      <x:c r="C22" s="9" t="n">
        <x:v>0</x:v>
      </x:c>
      <x:c r="D22" s="9" t="n">
        <x:v>0</x:v>
      </x:c>
      <x:c r="E22" s="9" t="n">
        <x:v>12000</x:v>
      </x:c>
      <x:c r="F22" s="9" t="n">
        <x:v>0</x:v>
      </x:c>
      <x:c r="G22" s="9" t="n">
        <x:v>0</x:v>
      </x:c>
      <x:c r="H22" s="9" t="n">
        <x:v>0</x:v>
      </x:c>
      <x:c r="I22" s="9" t="n">
        <x:v>0</x:v>
      </x:c>
      <x:c r="J22" s="9" t="n">
        <x:v>0</x:v>
      </x:c>
      <x:c r="K22" s="9" t="n">
        <x:v>0</x:v>
      </x:c>
      <x:c r="L22" s="9" t="n">
        <x:f>SUM(B22:K22)</x:f>
        <x:v>12000</x:v>
      </x:c>
      <x:c r="M22" s="2"/>
      <x:c r="N22" s="2"/>
      <x:c r="O22" s="2"/>
      <x:c r="P22" s="2"/>
      <x:c r="Q22" s="2"/>
      <x:c r="R22" s="2"/>
      <x:c r="S22" s="2"/>
      <x:c r="T22" s="2"/>
      <x:c r="U22" s="2"/>
    </x:row>
    <x:row r="23" ht="24" customHeight="1">
      <x:c r="A23" s="8" t="n">
        <x:v>46034</x:v>
      </x:c>
      <x:c r="B23" s="9" t="n">
        <x:v>0</x:v>
      </x:c>
      <x:c r="C23" s="9" t="n">
        <x:v>0</x:v>
      </x:c>
      <x:c r="D23" s="9" t="n">
        <x:v>0</x:v>
      </x:c>
      <x:c r="E23" s="9" t="n">
        <x:v>16000</x:v>
      </x:c>
      <x:c r="F23" s="9" t="n">
        <x:v>0</x:v>
      </x:c>
      <x:c r="G23" s="9" t="n">
        <x:v>0</x:v>
      </x:c>
      <x:c r="H23" s="9" t="n">
        <x:v>0</x:v>
      </x:c>
      <x:c r="I23" s="9" t="n">
        <x:v>0</x:v>
      </x:c>
      <x:c r="J23" s="9" t="n">
        <x:v>0</x:v>
      </x:c>
      <x:c r="K23" s="9" t="n">
        <x:v>0</x:v>
      </x:c>
      <x:c r="L23" s="9" t="n">
        <x:f>SUM(B23:K23)</x:f>
        <x:v>16000</x:v>
      </x:c>
      <x:c r="M23" s="2"/>
      <x:c r="N23" s="2"/>
      <x:c r="O23" s="2"/>
      <x:c r="P23" s="2"/>
      <x:c r="Q23" s="2"/>
      <x:c r="R23" s="2"/>
      <x:c r="S23" s="2"/>
      <x:c r="T23" s="2"/>
      <x:c r="U23" s="2"/>
    </x:row>
    <x:row r="24" ht="24" customHeight="1">
      <x:c r="A24" s="8" t="n">
        <x:v>46035</x:v>
      </x:c>
      <x:c r="B24" s="9" t="n">
        <x:v>0</x:v>
      </x:c>
      <x:c r="C24" s="9" t="n">
        <x:v>0</x:v>
      </x:c>
      <x:c r="D24" s="9" t="n">
        <x:v>0</x:v>
      </x:c>
      <x:c r="E24" s="9" t="n">
        <x:v>16000</x:v>
      </x:c>
      <x:c r="F24" s="9" t="n">
        <x:v>0</x:v>
      </x:c>
      <x:c r="G24" s="9" t="n">
        <x:v>0</x:v>
      </x:c>
      <x:c r="H24" s="9" t="n">
        <x:v>0</x:v>
      </x:c>
      <x:c r="I24" s="9" t="n">
        <x:v>0</x:v>
      </x:c>
      <x:c r="J24" s="9" t="n">
        <x:v>0</x:v>
      </x:c>
      <x:c r="K24" s="9" t="n">
        <x:v>0</x:v>
      </x:c>
      <x:c r="L24" s="9" t="n">
        <x:f>SUM(B24:K24)</x:f>
        <x:v>16000</x:v>
      </x:c>
      <x:c r="M24" s="2"/>
      <x:c r="N24" s="2"/>
      <x:c r="O24" s="2"/>
      <x:c r="P24" s="2"/>
      <x:c r="Q24" s="2"/>
      <x:c r="R24" s="2"/>
      <x:c r="S24" s="2"/>
      <x:c r="T24" s="2"/>
      <x:c r="U24" s="2"/>
    </x:row>
    <x:row r="25" ht="24" customHeight="1">
      <x:c r="A25" s="8" t="n">
        <x:v>46036</x:v>
      </x:c>
      <x:c r="B25" s="9" t="n">
        <x:v>0</x:v>
      </x:c>
      <x:c r="C25" s="9" t="n">
        <x:v>0</x:v>
      </x:c>
      <x:c r="D25" s="9" t="n">
        <x:v>0</x:v>
      </x:c>
      <x:c r="E25" s="9" t="n">
        <x:v>20000</x:v>
      </x:c>
      <x:c r="F25" s="9" t="n">
        <x:v>0</x:v>
      </x:c>
      <x:c r="G25" s="9" t="n">
        <x:v>0</x:v>
      </x:c>
      <x:c r="H25" s="9" t="n">
        <x:v>0</x:v>
      </x:c>
      <x:c r="I25" s="9" t="n">
        <x:v>0</x:v>
      </x:c>
      <x:c r="J25" s="9" t="n">
        <x:v>0</x:v>
      </x:c>
      <x:c r="K25" s="9" t="n">
        <x:v>0</x:v>
      </x:c>
      <x:c r="L25" s="9" t="n">
        <x:f>SUM(B25:K25)</x:f>
        <x:v>20000</x:v>
      </x:c>
      <x:c r="M25" s="2"/>
      <x:c r="N25" s="2"/>
      <x:c r="O25" s="2"/>
      <x:c r="P25" s="2"/>
      <x:c r="Q25" s="2"/>
      <x:c r="R25" s="2"/>
      <x:c r="S25" s="2"/>
      <x:c r="T25" s="2"/>
      <x:c r="U25" s="2"/>
    </x:row>
    <x:row r="26" ht="24" customHeight="1">
      <x:c r="A26" s="8" t="n">
        <x:v>46037</x:v>
      </x:c>
      <x:c r="B26" s="9" t="n">
        <x:v>0</x:v>
      </x:c>
      <x:c r="C26" s="9" t="n">
        <x:v>0</x:v>
      </x:c>
      <x:c r="D26" s="9" t="n">
        <x:v>0</x:v>
      </x:c>
      <x:c r="E26" s="9" t="n">
        <x:v>20000</x:v>
      </x:c>
      <x:c r="F26" s="9" t="n">
        <x:v>0</x:v>
      </x:c>
      <x:c r="G26" s="9" t="n">
        <x:v>0</x:v>
      </x:c>
      <x:c r="H26" s="9" t="n">
        <x:v>0</x:v>
      </x:c>
      <x:c r="I26" s="9" t="n">
        <x:v>0</x:v>
      </x:c>
      <x:c r="J26" s="9" t="n">
        <x:v>0</x:v>
      </x:c>
      <x:c r="K26" s="9" t="n">
        <x:v>0</x:v>
      </x:c>
      <x:c r="L26" s="9" t="n">
        <x:f>SUM(B26:K26)</x:f>
        <x:v>20000</x:v>
      </x:c>
      <x:c r="M26" s="2"/>
      <x:c r="N26" s="2"/>
      <x:c r="O26" s="2"/>
      <x:c r="P26" s="2"/>
      <x:c r="Q26" s="2"/>
      <x:c r="R26" s="2"/>
      <x:c r="S26" s="2"/>
      <x:c r="T26" s="2"/>
      <x:c r="U26" s="2"/>
    </x:row>
    <x:row r="27" ht="24" customHeight="1">
      <x:c r="A27" s="8" t="n">
        <x:v>46038</x:v>
      </x:c>
      <x:c r="B27" s="9" t="n">
        <x:v>0</x:v>
      </x:c>
      <x:c r="C27" s="9" t="n">
        <x:v>0</x:v>
      </x:c>
      <x:c r="D27" s="9" t="n">
        <x:v>0</x:v>
      </x:c>
      <x:c r="E27" s="9" t="n">
        <x:v>12000</x:v>
      </x:c>
      <x:c r="F27" s="9" t="n">
        <x:v>0</x:v>
      </x:c>
      <x:c r="G27" s="9" t="n">
        <x:v>0</x:v>
      </x:c>
      <x:c r="H27" s="9" t="n">
        <x:v>0</x:v>
      </x:c>
      <x:c r="I27" s="9" t="n">
        <x:v>0</x:v>
      </x:c>
      <x:c r="J27" s="9" t="n">
        <x:v>0</x:v>
      </x:c>
      <x:c r="K27" s="9" t="n">
        <x:v>0</x:v>
      </x:c>
      <x:c r="L27" s="9" t="n">
        <x:f>SUM(B27:K27)</x:f>
        <x:v>12000</x:v>
      </x:c>
      <x:c r="M27" s="2"/>
      <x:c r="N27" s="2"/>
      <x:c r="O27" s="2"/>
      <x:c r="P27" s="2"/>
      <x:c r="Q27" s="2"/>
      <x:c r="R27" s="2"/>
      <x:c r="S27" s="2"/>
      <x:c r="T27" s="2"/>
      <x:c r="U27" s="2"/>
    </x:row>
    <x:row r="28" ht="24" customHeight="1">
      <x:c r="A28" s="8" t="n">
        <x:v>46039</x:v>
      </x:c>
      <x:c r="B28" s="9" t="n">
        <x:v>0</x:v>
      </x:c>
      <x:c r="C28" s="9" t="n">
        <x:v>0</x:v>
      </x:c>
      <x:c r="D28" s="9" t="n">
        <x:v>0</x:v>
      </x:c>
      <x:c r="E28" s="9" t="n">
        <x:v>4000</x:v>
      </x:c>
      <x:c r="F28" s="9" t="n">
        <x:v>0</x:v>
      </x:c>
      <x:c r="G28" s="9" t="n">
        <x:v>0</x:v>
      </x:c>
      <x:c r="H28" s="9" t="n">
        <x:v>0</x:v>
      </x:c>
      <x:c r="I28" s="9" t="n">
        <x:v>0</x:v>
      </x:c>
      <x:c r="J28" s="9" t="n">
        <x:v>0</x:v>
      </x:c>
      <x:c r="K28" s="9" t="n">
        <x:v>0</x:v>
      </x:c>
      <x:c r="L28" s="9" t="n">
        <x:f>SUM(B28:K28)</x:f>
        <x:v>4000</x:v>
      </x:c>
      <x:c r="M28" s="2"/>
      <x:c r="N28" s="2"/>
      <x:c r="O28" s="2"/>
      <x:c r="P28" s="2"/>
      <x:c r="Q28" s="2"/>
      <x:c r="R28" s="2"/>
      <x:c r="S28" s="2"/>
      <x:c r="T28" s="2"/>
      <x:c r="U28" s="2"/>
    </x:row>
    <x:row r="29" ht="24" customHeight="1">
      <x:c r="A29" s="8" t="n">
        <x:v>46040</x:v>
      </x:c>
      <x:c r="B29" s="9" t="n">
        <x:v>0</x:v>
      </x:c>
      <x:c r="C29" s="9" t="n">
        <x:v>0</x:v>
      </x:c>
      <x:c r="D29" s="9" t="n">
        <x:v>0</x:v>
      </x:c>
      <x:c r="E29" s="9" t="n">
        <x:v>8000</x:v>
      </x:c>
      <x:c r="F29" s="9" t="n">
        <x:v>0</x:v>
      </x:c>
      <x:c r="G29" s="9" t="n">
        <x:v>0</x:v>
      </x:c>
      <x:c r="H29" s="9" t="n">
        <x:v>0</x:v>
      </x:c>
      <x:c r="I29" s="9" t="n">
        <x:v>0</x:v>
      </x:c>
      <x:c r="J29" s="9" t="n">
        <x:v>0</x:v>
      </x:c>
      <x:c r="K29" s="9" t="n">
        <x:v>0</x:v>
      </x:c>
      <x:c r="L29" s="9" t="n">
        <x:f>SUM(B29:K29)</x:f>
        <x:v>8000</x:v>
      </x:c>
      <x:c r="M29" s="2"/>
      <x:c r="N29" s="2"/>
      <x:c r="O29" s="2"/>
      <x:c r="P29" s="2"/>
      <x:c r="Q29" s="2"/>
      <x:c r="R29" s="2"/>
      <x:c r="S29" s="2"/>
      <x:c r="T29" s="2"/>
      <x:c r="U29" s="2"/>
    </x:row>
    <x:row r="30" ht="24" customHeight="1">
      <x:c r="A30" s="8" t="n">
        <x:v>46041</x:v>
      </x:c>
      <x:c r="B30" s="9" t="n">
        <x:v>0</x:v>
      </x:c>
      <x:c r="C30" s="9" t="n">
        <x:v>0</x:v>
      </x:c>
      <x:c r="D30" s="9" t="n">
        <x:v>0</x:v>
      </x:c>
      <x:c r="E30" s="9" t="n">
        <x:v>16000</x:v>
      </x:c>
      <x:c r="F30" s="9" t="n">
        <x:v>0</x:v>
      </x:c>
      <x:c r="G30" s="9" t="n">
        <x:v>0</x:v>
      </x:c>
      <x:c r="H30" s="9" t="n">
        <x:v>0</x:v>
      </x:c>
      <x:c r="I30" s="9" t="n">
        <x:v>0</x:v>
      </x:c>
      <x:c r="J30" s="9" t="n">
        <x:v>0</x:v>
      </x:c>
      <x:c r="K30" s="9" t="n">
        <x:v>0</x:v>
      </x:c>
      <x:c r="L30" s="9" t="n">
        <x:f>SUM(B30:K30)</x:f>
        <x:v>16000</x:v>
      </x:c>
      <x:c r="M30" s="2"/>
      <x:c r="N30" s="2"/>
      <x:c r="O30" s="2"/>
      <x:c r="P30" s="2"/>
      <x:c r="Q30" s="2"/>
      <x:c r="R30" s="2"/>
      <x:c r="S30" s="2"/>
      <x:c r="T30" s="2"/>
      <x:c r="U30" s="2"/>
    </x:row>
    <x:row r="31" ht="24" customHeight="1">
      <x:c r="A31" s="8" t="n">
        <x:v>46042</x:v>
      </x:c>
      <x:c r="B31" s="9" t="n">
        <x:v>0</x:v>
      </x:c>
      <x:c r="C31" s="9" t="n">
        <x:v>0</x:v>
      </x:c>
      <x:c r="D31" s="9" t="n">
        <x:v>2000</x:v>
      </x:c>
      <x:c r="E31" s="9" t="n">
        <x:v>24000</x:v>
      </x:c>
      <x:c r="F31" s="9" t="n">
        <x:v>0</x:v>
      </x:c>
      <x:c r="G31" s="9" t="n">
        <x:v>0</x:v>
      </x:c>
      <x:c r="H31" s="9" t="n">
        <x:v>0</x:v>
      </x:c>
      <x:c r="I31" s="9" t="n">
        <x:v>0</x:v>
      </x:c>
      <x:c r="J31" s="9" t="n">
        <x:v>0</x:v>
      </x:c>
      <x:c r="K31" s="9" t="n">
        <x:v>0</x:v>
      </x:c>
      <x:c r="L31" s="9" t="n">
        <x:f>SUM(B31:K31)</x:f>
        <x:v>26000</x:v>
      </x:c>
      <x:c r="M31" s="2"/>
      <x:c r="N31" s="2"/>
      <x:c r="O31" s="2"/>
      <x:c r="P31" s="2"/>
      <x:c r="Q31" s="2"/>
      <x:c r="R31" s="2"/>
      <x:c r="S31" s="2"/>
      <x:c r="T31" s="2"/>
      <x:c r="U31" s="2"/>
    </x:row>
    <x:row r="32" ht="24" customHeight="1">
      <x:c r="A32" s="8" t="n">
        <x:v>46043</x:v>
      </x:c>
      <x:c r="B32" s="9" t="n">
        <x:v>0</x:v>
      </x:c>
      <x:c r="C32" s="9" t="n">
        <x:v>0</x:v>
      </x:c>
      <x:c r="D32" s="9" t="n">
        <x:v>0</x:v>
      </x:c>
      <x:c r="E32" s="9" t="n">
        <x:v>24000</x:v>
      </x:c>
      <x:c r="F32" s="9" t="n">
        <x:v>0</x:v>
      </x:c>
      <x:c r="G32" s="9" t="n">
        <x:v>0</x:v>
      </x:c>
      <x:c r="H32" s="9" t="n">
        <x:v>0</x:v>
      </x:c>
      <x:c r="I32" s="9" t="n">
        <x:v>0</x:v>
      </x:c>
      <x:c r="J32" s="9" t="n">
        <x:v>0</x:v>
      </x:c>
      <x:c r="K32" s="9" t="n">
        <x:v>0</x:v>
      </x:c>
      <x:c r="L32" s="9" t="n">
        <x:f>SUM(B32:K32)</x:f>
        <x:v>24000</x:v>
      </x:c>
      <x:c r="M32" s="2"/>
      <x:c r="N32" s="2"/>
      <x:c r="O32" s="2"/>
      <x:c r="P32" s="2"/>
      <x:c r="Q32" s="2"/>
      <x:c r="R32" s="2"/>
      <x:c r="S32" s="2"/>
      <x:c r="T32" s="2"/>
      <x:c r="U32" s="2"/>
    </x:row>
    <x:row r="33" ht="24" customHeight="1">
      <x:c r="A33" s="8" t="n">
        <x:v>46044</x:v>
      </x:c>
      <x:c r="B33" s="9" t="n">
        <x:v>0</x:v>
      </x:c>
      <x:c r="C33" s="9" t="n">
        <x:v>0</x:v>
      </x:c>
      <x:c r="D33" s="9" t="n">
        <x:v>0</x:v>
      </x:c>
      <x:c r="E33" s="9" t="n">
        <x:v>16000</x:v>
      </x:c>
      <x:c r="F33" s="9" t="n">
        <x:v>0</x:v>
      </x:c>
      <x:c r="G33" s="9" t="n">
        <x:v>0</x:v>
      </x:c>
      <x:c r="H33" s="9" t="n">
        <x:v>0</x:v>
      </x:c>
      <x:c r="I33" s="9" t="n">
        <x:v>0</x:v>
      </x:c>
      <x:c r="J33" s="9" t="n">
        <x:v>0</x:v>
      </x:c>
      <x:c r="K33" s="9" t="n">
        <x:v>0</x:v>
      </x:c>
      <x:c r="L33" s="9" t="n">
        <x:f>SUM(B33:K33)</x:f>
        <x:v>16000</x:v>
      </x:c>
      <x:c r="M33" s="2"/>
      <x:c r="N33" s="2"/>
      <x:c r="O33" s="2"/>
      <x:c r="P33" s="2"/>
      <x:c r="Q33" s="2"/>
      <x:c r="R33" s="2"/>
      <x:c r="S33" s="2"/>
      <x:c r="T33" s="2"/>
      <x:c r="U33" s="2"/>
    </x:row>
    <x:row r="34" ht="24" customHeight="1">
      <x:c r="A34" s="8" t="n">
        <x:v>46045</x:v>
      </x:c>
      <x:c r="B34" s="9" t="n">
        <x:v>0</x:v>
      </x:c>
      <x:c r="C34" s="9" t="n">
        <x:v>0</x:v>
      </x:c>
      <x:c r="D34" s="9" t="n">
        <x:v>0</x:v>
      </x:c>
      <x:c r="E34" s="9" t="n">
        <x:v>12000</x:v>
      </x:c>
      <x:c r="F34" s="9" t="n">
        <x:v>0</x:v>
      </x:c>
      <x:c r="G34" s="9" t="n">
        <x:v>0</x:v>
      </x:c>
      <x:c r="H34" s="9" t="n">
        <x:v>0</x:v>
      </x:c>
      <x:c r="I34" s="9" t="n">
        <x:v>0</x:v>
      </x:c>
      <x:c r="J34" s="9" t="n">
        <x:v>0</x:v>
      </x:c>
      <x:c r="K34" s="9" t="n">
        <x:v>0</x:v>
      </x:c>
      <x:c r="L34" s="9" t="n">
        <x:f>SUM(B34:K34)</x:f>
        <x:v>12000</x:v>
      </x:c>
      <x:c r="M34" s="2"/>
      <x:c r="N34" s="2"/>
      <x:c r="O34" s="2"/>
      <x:c r="P34" s="2"/>
      <x:c r="Q34" s="2"/>
      <x:c r="R34" s="2"/>
      <x:c r="S34" s="2"/>
      <x:c r="T34" s="2"/>
      <x:c r="U34" s="2"/>
    </x:row>
    <x:row r="35" ht="24" customHeight="1">
      <x:c r="A35" s="8" t="n">
        <x:v>46046</x:v>
      </x:c>
      <x:c r="B35" s="9" t="n">
        <x:v>0</x:v>
      </x:c>
      <x:c r="C35" s="9" t="n">
        <x:v>0</x:v>
      </x:c>
      <x:c r="D35" s="9" t="n">
        <x:v>0</x:v>
      </x:c>
      <x:c r="E35" s="9" t="n">
        <x:v>4000</x:v>
      </x:c>
      <x:c r="F35" s="9" t="n">
        <x:v>0</x:v>
      </x:c>
      <x:c r="G35" s="9" t="n">
        <x:v>0</x:v>
      </x:c>
      <x:c r="H35" s="9" t="n">
        <x:v>0</x:v>
      </x:c>
      <x:c r="I35" s="9" t="n">
        <x:v>0</x:v>
      </x:c>
      <x:c r="J35" s="9" t="n">
        <x:v>0</x:v>
      </x:c>
      <x:c r="K35" s="9" t="n">
        <x:v>0</x:v>
      </x:c>
      <x:c r="L35" s="9" t="n">
        <x:f>SUM(B35:K35)</x:f>
        <x:v>4000</x:v>
      </x:c>
      <x:c r="M35" s="2"/>
      <x:c r="N35" s="2"/>
      <x:c r="O35" s="2"/>
      <x:c r="P35" s="2"/>
      <x:c r="Q35" s="2"/>
      <x:c r="R35" s="2"/>
      <x:c r="S35" s="2"/>
      <x:c r="T35" s="2"/>
      <x:c r="U35" s="2"/>
    </x:row>
    <x:row r="36" ht="24" customHeight="1">
      <x:c r="A36" s="8" t="n">
        <x:v>46047</x:v>
      </x:c>
      <x:c r="B36" s="9" t="n">
        <x:v>0</x:v>
      </x:c>
      <x:c r="C36" s="9" t="n">
        <x:v>0</x:v>
      </x:c>
      <x:c r="D36" s="9" t="n">
        <x:v>0</x:v>
      </x:c>
      <x:c r="E36" s="9" t="n">
        <x:v>20000</x:v>
      </x:c>
      <x:c r="F36" s="9" t="n">
        <x:v>0</x:v>
      </x:c>
      <x:c r="G36" s="9" t="n">
        <x:v>0</x:v>
      </x:c>
      <x:c r="H36" s="9" t="n">
        <x:v>0</x:v>
      </x:c>
      <x:c r="I36" s="9" t="n">
        <x:v>0</x:v>
      </x:c>
      <x:c r="J36" s="9" t="n">
        <x:v>0</x:v>
      </x:c>
      <x:c r="K36" s="9" t="n">
        <x:v>0</x:v>
      </x:c>
      <x:c r="L36" s="9" t="n">
        <x:f>SUM(B36:K36)</x:f>
        <x:v>20000</x:v>
      </x:c>
      <x:c r="M36" s="2"/>
      <x:c r="N36" s="2"/>
      <x:c r="O36" s="2"/>
      <x:c r="P36" s="2"/>
      <x:c r="Q36" s="2"/>
      <x:c r="R36" s="2"/>
      <x:c r="S36" s="2"/>
      <x:c r="T36" s="2"/>
      <x:c r="U36" s="2"/>
    </x:row>
    <x:row r="37" ht="24" customHeight="1">
      <x:c r="A37" s="8" t="n">
        <x:v>46048</x:v>
      </x:c>
      <x:c r="B37" s="9" t="n">
        <x:v>0</x:v>
      </x:c>
      <x:c r="C37" s="9" t="n">
        <x:v>0</x:v>
      </x:c>
      <x:c r="D37" s="9" t="n">
        <x:v>0</x:v>
      </x:c>
      <x:c r="E37" s="9" t="n">
        <x:v>20000</x:v>
      </x:c>
      <x:c r="F37" s="9" t="n">
        <x:v>0</x:v>
      </x:c>
      <x:c r="G37" s="9" t="n">
        <x:v>0</x:v>
      </x:c>
      <x:c r="H37" s="9" t="n">
        <x:v>0</x:v>
      </x:c>
      <x:c r="I37" s="9" t="n">
        <x:v>0</x:v>
      </x:c>
      <x:c r="J37" s="9" t="n">
        <x:v>0</x:v>
      </x:c>
      <x:c r="K37" s="9" t="n">
        <x:v>0</x:v>
      </x:c>
      <x:c r="L37" s="9" t="n">
        <x:f>SUM(B37:K37)</x:f>
        <x:v>20000</x:v>
      </x:c>
      <x:c r="M37" s="2"/>
      <x:c r="N37" s="2"/>
      <x:c r="O37" s="2"/>
      <x:c r="P37" s="2"/>
      <x:c r="Q37" s="2"/>
      <x:c r="R37" s="2"/>
      <x:c r="S37" s="2"/>
      <x:c r="T37" s="2"/>
      <x:c r="U37" s="2"/>
    </x:row>
    <x:row r="38" ht="24" customHeight="1">
      <x:c r="A38" s="8" t="n">
        <x:v>46049</x:v>
      </x:c>
      <x:c r="B38" s="9" t="n">
        <x:v>0</x:v>
      </x:c>
      <x:c r="C38" s="9" t="n">
        <x:v>0</x:v>
      </x:c>
      <x:c r="D38" s="9" t="n">
        <x:v>2000</x:v>
      </x:c>
      <x:c r="E38" s="9" t="n">
        <x:v>12000</x:v>
      </x:c>
      <x:c r="F38" s="9" t="n">
        <x:v>0</x:v>
      </x:c>
      <x:c r="G38" s="9" t="n">
        <x:v>0</x:v>
      </x:c>
      <x:c r="H38" s="9" t="n">
        <x:v>0</x:v>
      </x:c>
      <x:c r="I38" s="9" t="n">
        <x:v>0</x:v>
      </x:c>
      <x:c r="J38" s="9" t="n">
        <x:v>0</x:v>
      </x:c>
      <x:c r="K38" s="9" t="n">
        <x:v>0</x:v>
      </x:c>
      <x:c r="L38" s="9" t="n">
        <x:f>SUM(B38:K38)</x:f>
        <x:v>14000</x:v>
      </x:c>
      <x:c r="M38" s="2"/>
      <x:c r="N38" s="2"/>
      <x:c r="O38" s="2"/>
      <x:c r="P38" s="2"/>
      <x:c r="Q38" s="2"/>
      <x:c r="R38" s="2"/>
      <x:c r="S38" s="2"/>
      <x:c r="T38" s="2"/>
      <x:c r="U38" s="2"/>
    </x:row>
    <x:row r="39" ht="24" customHeight="1">
      <x:c r="A39" s="8" t="n">
        <x:v>46050</x:v>
      </x:c>
      <x:c r="B39" s="9" t="n">
        <x:v>0</x:v>
      </x:c>
      <x:c r="C39" s="9" t="n">
        <x:v>0</x:v>
      </x:c>
      <x:c r="D39" s="9" t="n">
        <x:v>0</x:v>
      </x:c>
      <x:c r="E39" s="9" t="n">
        <x:v>16000</x:v>
      </x:c>
      <x:c r="F39" s="9" t="n">
        <x:v>0</x:v>
      </x:c>
      <x:c r="G39" s="9" t="n">
        <x:v>0</x:v>
      </x:c>
      <x:c r="H39" s="9" t="n">
        <x:v>0</x:v>
      </x:c>
      <x:c r="I39" s="9" t="n">
        <x:v>0</x:v>
      </x:c>
      <x:c r="J39" s="9" t="n">
        <x:v>0</x:v>
      </x:c>
      <x:c r="K39" s="9" t="n">
        <x:v>0</x:v>
      </x:c>
      <x:c r="L39" s="9" t="n">
        <x:f>SUM(B39:K39)</x:f>
        <x:v>16000</x:v>
      </x:c>
      <x:c r="M39" s="2"/>
      <x:c r="N39" s="2"/>
      <x:c r="O39" s="2"/>
      <x:c r="P39" s="2"/>
      <x:c r="Q39" s="2"/>
      <x:c r="R39" s="2"/>
      <x:c r="S39" s="2"/>
      <x:c r="T39" s="2"/>
      <x:c r="U39" s="2"/>
    </x:row>
    <x:row r="40" ht="24" customHeight="1">
      <x:c r="A40" s="8" t="n">
        <x:v>46051</x:v>
      </x:c>
      <x:c r="B40" s="9" t="n">
        <x:v>0</x:v>
      </x:c>
      <x:c r="C40" s="9" t="n">
        <x:v>0</x:v>
      </x:c>
      <x:c r="D40" s="9" t="n">
        <x:v>0</x:v>
      </x:c>
      <x:c r="E40" s="9" t="n">
        <x:v>24000</x:v>
      </x:c>
      <x:c r="F40" s="9" t="n">
        <x:v>0</x:v>
      </x:c>
      <x:c r="G40" s="9" t="n">
        <x:v>0</x:v>
      </x:c>
      <x:c r="H40" s="9" t="n">
        <x:v>0</x:v>
      </x:c>
      <x:c r="I40" s="9" t="n">
        <x:v>0</x:v>
      </x:c>
      <x:c r="J40" s="9" t="n">
        <x:v>0</x:v>
      </x:c>
      <x:c r="K40" s="9" t="n">
        <x:v>0</x:v>
      </x:c>
      <x:c r="L40" s="9" t="n">
        <x:f>SUM(B40:K40)</x:f>
        <x:v>24000</x:v>
      </x:c>
      <x:c r="M40" s="2"/>
      <x:c r="N40" s="2"/>
      <x:c r="O40" s="2"/>
      <x:c r="P40" s="2"/>
      <x:c r="Q40" s="2"/>
      <x:c r="R40" s="2"/>
      <x:c r="S40" s="2"/>
      <x:c r="T40" s="2"/>
      <x:c r="U40" s="2"/>
    </x:row>
    <x:row r="41" ht="24" customHeight="1">
      <x:c r="A41" s="8" t="n">
        <x:v>46052</x:v>
      </x:c>
      <x:c r="B41" s="9" t="n">
        <x:v>0</x:v>
      </x:c>
      <x:c r="C41" s="9" t="n">
        <x:v>0</x:v>
      </x:c>
      <x:c r="D41" s="9" t="n">
        <x:v>0</x:v>
      </x:c>
      <x:c r="E41" s="9" t="n">
        <x:v>32000</x:v>
      </x:c>
      <x:c r="F41" s="9" t="n">
        <x:v>0</x:v>
      </x:c>
      <x:c r="G41" s="9" t="n">
        <x:v>0</x:v>
      </x:c>
      <x:c r="H41" s="9" t="n">
        <x:v>0</x:v>
      </x:c>
      <x:c r="I41" s="9" t="n">
        <x:v>0</x:v>
      </x:c>
      <x:c r="J41" s="9" t="n">
        <x:v>0</x:v>
      </x:c>
      <x:c r="K41" s="9" t="n">
        <x:v>0</x:v>
      </x:c>
      <x:c r="L41" s="9" t="n">
        <x:f>SUM(B41:K41)</x:f>
        <x:v>32000</x:v>
      </x:c>
      <x:c r="M41" s="2"/>
      <x:c r="N41" s="2"/>
      <x:c r="O41" s="2"/>
      <x:c r="P41" s="2"/>
      <x:c r="Q41" s="2"/>
      <x:c r="R41" s="2"/>
      <x:c r="S41" s="2"/>
      <x:c r="T41" s="2"/>
      <x:c r="U41" s="2"/>
    </x:row>
    <x:row r="42" ht="24" customHeight="1">
      <x:c r="A42" s="8" t="n">
        <x:v>46053</x:v>
      </x:c>
      <x:c r="B42" s="9" t="n">
        <x:v>0</x:v>
      </x:c>
      <x:c r="C42" s="9" t="n">
        <x:v>0</x:v>
      </x:c>
      <x:c r="D42" s="9" t="n">
        <x:v>0</x:v>
      </x:c>
      <x:c r="E42" s="9" t="n">
        <x:v>68000</x:v>
      </x:c>
      <x:c r="F42" s="9" t="n">
        <x:v>0</x:v>
      </x:c>
      <x:c r="G42" s="9" t="n">
        <x:v>0</x:v>
      </x:c>
      <x:c r="H42" s="9" t="n">
        <x:v>0</x:v>
      </x:c>
      <x:c r="I42" s="9" t="n">
        <x:v>0</x:v>
      </x:c>
      <x:c r="J42" s="9" t="n">
        <x:v>0</x:v>
      </x:c>
      <x:c r="K42" s="9" t="n">
        <x:v>0</x:v>
      </x:c>
      <x:c r="L42" s="9" t="n">
        <x:f>SUM(B42:K42)</x:f>
        <x:v>68000</x:v>
      </x:c>
      <x:c r="M42" s="2"/>
      <x:c r="N42" s="2"/>
      <x:c r="O42" s="2"/>
      <x:c r="P42" s="2"/>
      <x:c r="Q42" s="2"/>
      <x:c r="R42" s="2"/>
      <x:c r="S42" s="2"/>
      <x:c r="T42" s="2"/>
      <x:c r="U42" s="2"/>
    </x:row>
    <x:row r="43" ht="24" customHeight="1">
      <x:c r="A43" s="8" t="n">
        <x:v>46054</x:v>
      </x:c>
      <x:c r="B43" s="9" t="n">
        <x:v>0</x:v>
      </x:c>
      <x:c r="C43" s="9" t="n">
        <x:v>0</x:v>
      </x:c>
      <x:c r="D43" s="9" t="n">
        <x:v>2000</x:v>
      </x:c>
      <x:c r="E43" s="9" t="n">
        <x:v>36000</x:v>
      </x:c>
      <x:c r="F43" s="9" t="n">
        <x:v>0</x:v>
      </x:c>
      <x:c r="G43" s="9" t="n">
        <x:v>0</x:v>
      </x:c>
      <x:c r="H43" s="9" t="n">
        <x:v>0</x:v>
      </x:c>
      <x:c r="I43" s="9" t="n">
        <x:v>0</x:v>
      </x:c>
      <x:c r="J43" s="9" t="n">
        <x:v>0</x:v>
      </x:c>
      <x:c r="K43" s="9" t="n">
        <x:v>0</x:v>
      </x:c>
      <x:c r="L43" s="9" t="n">
        <x:f>SUM(B43:K43)</x:f>
        <x:v>38000</x:v>
      </x:c>
      <x:c r="M43" s="2"/>
      <x:c r="N43" s="2"/>
      <x:c r="O43" s="2"/>
      <x:c r="P43" s="2"/>
      <x:c r="Q43" s="2"/>
      <x:c r="R43" s="2"/>
      <x:c r="S43" s="2"/>
      <x:c r="T43" s="2"/>
      <x:c r="U43" s="2"/>
    </x:row>
    <x:row r="44" ht="24" customHeight="1">
      <x:c r="A44" s="8" t="n">
        <x:v>46055</x:v>
      </x:c>
      <x:c r="B44" s="9" t="n">
        <x:v>0</x:v>
      </x:c>
      <x:c r="C44" s="9" t="n">
        <x:v>0</x:v>
      </x:c>
      <x:c r="D44" s="9" t="n">
        <x:v>0</x:v>
      </x:c>
      <x:c r="E44" s="9" t="n">
        <x:v>40000</x:v>
      </x:c>
      <x:c r="F44" s="9" t="n">
        <x:v>0</x:v>
      </x:c>
      <x:c r="G44" s="9" t="n">
        <x:v>0</x:v>
      </x:c>
      <x:c r="H44" s="9" t="n">
        <x:v>0</x:v>
      </x:c>
      <x:c r="I44" s="9" t="n">
        <x:v>0</x:v>
      </x:c>
      <x:c r="J44" s="9" t="n">
        <x:v>0</x:v>
      </x:c>
      <x:c r="K44" s="9" t="n">
        <x:v>0</x:v>
      </x:c>
      <x:c r="L44" s="9" t="n">
        <x:f>SUM(B44:K44)</x:f>
        <x:v>40000</x:v>
      </x:c>
      <x:c r="M44" s="2"/>
      <x:c r="N44" s="2"/>
      <x:c r="O44" s="2"/>
      <x:c r="P44" s="2"/>
      <x:c r="Q44" s="2"/>
      <x:c r="R44" s="2"/>
      <x:c r="S44" s="2"/>
      <x:c r="T44" s="2"/>
      <x:c r="U44" s="2"/>
    </x:row>
    <x:row r="45" ht="24" customHeight="1">
      <x:c r="A45" s="8" t="n">
        <x:v>46056</x:v>
      </x:c>
      <x:c r="B45" s="9" t="n">
        <x:v>0</x:v>
      </x:c>
      <x:c r="C45" s="9" t="n">
        <x:v>0</x:v>
      </x:c>
      <x:c r="D45" s="9" t="n">
        <x:v>0</x:v>
      </x:c>
      <x:c r="E45" s="9" t="n">
        <x:v>36000</x:v>
      </x:c>
      <x:c r="F45" s="9" t="n">
        <x:v>0</x:v>
      </x:c>
      <x:c r="G45" s="9" t="n">
        <x:v>0</x:v>
      </x:c>
      <x:c r="H45" s="9" t="n">
        <x:v>0</x:v>
      </x:c>
      <x:c r="I45" s="9" t="n">
        <x:v>0</x:v>
      </x:c>
      <x:c r="J45" s="9" t="n">
        <x:v>0</x:v>
      </x:c>
      <x:c r="K45" s="9" t="n">
        <x:v>0</x:v>
      </x:c>
      <x:c r="L45" s="9" t="n">
        <x:f>SUM(B45:K45)</x:f>
        <x:v>36000</x:v>
      </x:c>
      <x:c r="M45" s="2"/>
      <x:c r="N45" s="2"/>
      <x:c r="O45" s="2"/>
      <x:c r="P45" s="2"/>
      <x:c r="Q45" s="2"/>
      <x:c r="R45" s="2"/>
      <x:c r="S45" s="2"/>
      <x:c r="T45" s="2"/>
      <x:c r="U45" s="2"/>
    </x:row>
    <x:row r="46" ht="24" customHeight="1">
      <x:c r="A46" s="8" t="n">
        <x:v>46057</x:v>
      </x:c>
      <x:c r="B46" s="9" t="n">
        <x:v>0</x:v>
      </x:c>
      <x:c r="C46" s="9" t="n">
        <x:v>0</x:v>
      </x:c>
      <x:c r="D46" s="9" t="n">
        <x:v>0</x:v>
      </x:c>
      <x:c r="E46" s="9" t="n">
        <x:v>44000</x:v>
      </x:c>
      <x:c r="F46" s="9" t="n">
        <x:v>0</x:v>
      </x:c>
      <x:c r="G46" s="9" t="n">
        <x:v>0</x:v>
      </x:c>
      <x:c r="H46" s="9" t="n">
        <x:v>0</x:v>
      </x:c>
      <x:c r="I46" s="9" t="n">
        <x:v>0</x:v>
      </x:c>
      <x:c r="J46" s="9" t="n">
        <x:v>0</x:v>
      </x:c>
      <x:c r="K46" s="9" t="n">
        <x:v>0</x:v>
      </x:c>
      <x:c r="L46" s="9" t="n">
        <x:f>SUM(B46:K46)</x:f>
        <x:v>44000</x:v>
      </x:c>
      <x:c r="M46" s="2"/>
      <x:c r="N46" s="2"/>
      <x:c r="O46" s="2"/>
      <x:c r="P46" s="2"/>
      <x:c r="Q46" s="2"/>
      <x:c r="R46" s="2"/>
      <x:c r="S46" s="2"/>
      <x:c r="T46" s="2"/>
      <x:c r="U46" s="2"/>
    </x:row>
    <x:row r="47" ht="24" customHeight="1">
      <x:c r="A47" s="8" t="n">
        <x:v>46058</x:v>
      </x:c>
      <x:c r="B47" s="9" t="n">
        <x:v>0</x:v>
      </x:c>
      <x:c r="C47" s="9" t="n">
        <x:v>0</x:v>
      </x:c>
      <x:c r="D47" s="9" t="n">
        <x:v>2000</x:v>
      </x:c>
      <x:c r="E47" s="9" t="n">
        <x:v>124000</x:v>
      </x:c>
      <x:c r="F47" s="9" t="n">
        <x:v>0</x:v>
      </x:c>
      <x:c r="G47" s="9" t="n">
        <x:v>0</x:v>
      </x:c>
      <x:c r="H47" s="9" t="n">
        <x:v>0</x:v>
      </x:c>
      <x:c r="I47" s="9" t="n">
        <x:v>0</x:v>
      </x:c>
      <x:c r="J47" s="9" t="n">
        <x:v>0</x:v>
      </x:c>
      <x:c r="K47" s="9" t="n">
        <x:v>0</x:v>
      </x:c>
      <x:c r="L47" s="9" t="n">
        <x:f>SUM(B47:K47)</x:f>
        <x:v>126000</x:v>
      </x:c>
      <x:c r="M47" s="2"/>
      <x:c r="N47" s="2"/>
      <x:c r="O47" s="2"/>
      <x:c r="P47" s="2"/>
      <x:c r="Q47" s="2"/>
      <x:c r="R47" s="2"/>
      <x:c r="S47" s="2"/>
      <x:c r="T47" s="2"/>
      <x:c r="U47" s="2"/>
    </x:row>
    <x:row r="48" ht="24" customHeight="1">
      <x:c r="A48" s="8" t="n">
        <x:v>46059</x:v>
      </x:c>
      <x:c r="B48" s="9" t="n">
        <x:v>0</x:v>
      </x:c>
      <x:c r="C48" s="9" t="n">
        <x:v>0</x:v>
      </x:c>
      <x:c r="D48" s="9" t="n">
        <x:v>0</x:v>
      </x:c>
      <x:c r="E48" s="9" t="n">
        <x:v>80000</x:v>
      </x:c>
      <x:c r="F48" s="9" t="n">
        <x:v>0</x:v>
      </x:c>
      <x:c r="G48" s="9" t="n">
        <x:v>0</x:v>
      </x:c>
      <x:c r="H48" s="9" t="n">
        <x:v>0</x:v>
      </x:c>
      <x:c r="I48" s="9" t="n">
        <x:v>0</x:v>
      </x:c>
      <x:c r="J48" s="9" t="n">
        <x:v>0</x:v>
      </x:c>
      <x:c r="K48" s="9" t="n">
        <x:v>0</x:v>
      </x:c>
      <x:c r="L48" s="9" t="n">
        <x:f>SUM(B48:K48)</x:f>
        <x:v>80000</x:v>
      </x:c>
      <x:c r="M48" s="2"/>
      <x:c r="N48" s="2"/>
      <x:c r="O48" s="2"/>
      <x:c r="P48" s="2"/>
      <x:c r="Q48" s="2"/>
      <x:c r="R48" s="2"/>
      <x:c r="S48" s="2"/>
      <x:c r="T48" s="2"/>
      <x:c r="U48" s="2"/>
    </x:row>
    <x:row r="49" ht="24" customHeight="1">
      <x:c r="A49" s="8" t="n">
        <x:v>46060</x:v>
      </x:c>
      <x:c r="B49" s="9" t="n">
        <x:v>0</x:v>
      </x:c>
      <x:c r="C49" s="9" t="n">
        <x:v>0</x:v>
      </x:c>
      <x:c r="D49" s="9" t="n">
        <x:v>2000</x:v>
      </x:c>
      <x:c r="E49" s="9" t="n">
        <x:v>40000</x:v>
      </x:c>
      <x:c r="F49" s="9" t="n">
        <x:v>0</x:v>
      </x:c>
      <x:c r="G49" s="9" t="n">
        <x:v>0</x:v>
      </x:c>
      <x:c r="H49" s="9" t="n">
        <x:v>0</x:v>
      </x:c>
      <x:c r="I49" s="9" t="n">
        <x:v>0</x:v>
      </x:c>
      <x:c r="J49" s="9" t="n">
        <x:v>0</x:v>
      </x:c>
      <x:c r="K49" s="9" t="n">
        <x:v>0</x:v>
      </x:c>
      <x:c r="L49" s="9" t="n">
        <x:f>SUM(B49:K49)</x:f>
        <x:v>42000</x:v>
      </x:c>
      <x:c r="M49" s="2"/>
      <x:c r="N49" s="2"/>
      <x:c r="O49" s="2"/>
      <x:c r="P49" s="2"/>
      <x:c r="Q49" s="2"/>
      <x:c r="R49" s="2"/>
      <x:c r="S49" s="2"/>
      <x:c r="T49" s="2"/>
      <x:c r="U49" s="2"/>
    </x:row>
    <x:row r="50" ht="24" customHeight="1">
      <x:c r="A50" s="8" t="n">
        <x:v>46061</x:v>
      </x:c>
      <x:c r="B50" s="9" t="n">
        <x:v>0</x:v>
      </x:c>
      <x:c r="C50" s="9" t="n">
        <x:v>0</x:v>
      </x:c>
      <x:c r="D50" s="9" t="n">
        <x:v>0</x:v>
      </x:c>
      <x:c r="E50" s="9" t="n">
        <x:v>24000</x:v>
      </x:c>
      <x:c r="F50" s="9" t="n">
        <x:v>0</x:v>
      </x:c>
      <x:c r="G50" s="9" t="n">
        <x:v>0</x:v>
      </x:c>
      <x:c r="H50" s="9" t="n">
        <x:v>0</x:v>
      </x:c>
      <x:c r="I50" s="9" t="n">
        <x:v>0</x:v>
      </x:c>
      <x:c r="J50" s="9" t="n">
        <x:v>0</x:v>
      </x:c>
      <x:c r="K50" s="9" t="n">
        <x:v>0</x:v>
      </x:c>
      <x:c r="L50" s="9" t="n">
        <x:f>SUM(B50:K50)</x:f>
        <x:v>24000</x:v>
      </x:c>
      <x:c r="M50" s="2"/>
      <x:c r="N50" s="2"/>
      <x:c r="O50" s="2"/>
      <x:c r="P50" s="2"/>
      <x:c r="Q50" s="2"/>
      <x:c r="R50" s="2"/>
      <x:c r="S50" s="2"/>
      <x:c r="T50" s="2"/>
      <x:c r="U50" s="2"/>
    </x:row>
    <x:row r="51" ht="24" customHeight="1">
      <x:c r="A51" s="8" t="n">
        <x:v>46062</x:v>
      </x:c>
      <x:c r="B51" s="9" t="n">
        <x:v>0</x:v>
      </x:c>
      <x:c r="C51" s="9" t="n">
        <x:v>0</x:v>
      </x:c>
      <x:c r="D51" s="9" t="n">
        <x:v>0</x:v>
      </x:c>
      <x:c r="E51" s="9" t="n">
        <x:v>28000</x:v>
      </x:c>
      <x:c r="F51" s="9" t="n">
        <x:v>0</x:v>
      </x:c>
      <x:c r="G51" s="9" t="n">
        <x:v>0</x:v>
      </x:c>
      <x:c r="H51" s="9" t="n">
        <x:v>0</x:v>
      </x:c>
      <x:c r="I51" s="9" t="n">
        <x:v>0</x:v>
      </x:c>
      <x:c r="J51" s="9" t="n">
        <x:v>0</x:v>
      </x:c>
      <x:c r="K51" s="9" t="n">
        <x:v>0</x:v>
      </x:c>
      <x:c r="L51" s="9" t="n">
        <x:f>SUM(B51:K51)</x:f>
        <x:v>28000</x:v>
      </x:c>
      <x:c r="M51" s="2"/>
      <x:c r="N51" s="2"/>
      <x:c r="O51" s="2"/>
      <x:c r="P51" s="2"/>
      <x:c r="Q51" s="2"/>
      <x:c r="R51" s="2"/>
      <x:c r="S51" s="2"/>
      <x:c r="T51" s="2"/>
      <x:c r="U51" s="2"/>
    </x:row>
    <x:row r="52" ht="24" customHeight="1">
      <x:c r="A52" s="8" t="n">
        <x:v>46063</x:v>
      </x:c>
      <x:c r="B52" s="9" t="n">
        <x:v>0</x:v>
      </x:c>
      <x:c r="C52" s="9" t="n">
        <x:v>0</x:v>
      </x:c>
      <x:c r="D52" s="9" t="n">
        <x:v>0</x:v>
      </x:c>
      <x:c r="E52" s="9" t="n">
        <x:v>24000</x:v>
      </x:c>
      <x:c r="F52" s="9" t="n">
        <x:v>0</x:v>
      </x:c>
      <x:c r="G52" s="9" t="n">
        <x:v>0</x:v>
      </x:c>
      <x:c r="H52" s="9" t="n">
        <x:v>0</x:v>
      </x:c>
      <x:c r="I52" s="9" t="n">
        <x:v>0</x:v>
      </x:c>
      <x:c r="J52" s="9" t="n">
        <x:v>0</x:v>
      </x:c>
      <x:c r="K52" s="9" t="n">
        <x:v>0</x:v>
      </x:c>
      <x:c r="L52" s="9" t="n">
        <x:f>SUM(B52:K52)</x:f>
        <x:v>24000</x:v>
      </x:c>
      <x:c r="M52" s="2"/>
      <x:c r="N52" s="2"/>
      <x:c r="O52" s="2"/>
      <x:c r="P52" s="2"/>
      <x:c r="Q52" s="2"/>
      <x:c r="R52" s="2"/>
      <x:c r="S52" s="2"/>
      <x:c r="T52" s="2"/>
      <x:c r="U52" s="2"/>
    </x:row>
    <x:row r="53" ht="24" customHeight="1">
      <x:c r="A53" s="8" t="n">
        <x:v>46064</x:v>
      </x:c>
      <x:c r="B53" s="9" t="n">
        <x:v>0</x:v>
      </x:c>
      <x:c r="C53" s="9" t="n">
        <x:v>0</x:v>
      </x:c>
      <x:c r="D53" s="9" t="n">
        <x:v>0</x:v>
      </x:c>
      <x:c r="E53" s="9" t="n">
        <x:v>32000</x:v>
      </x:c>
      <x:c r="F53" s="9" t="n">
        <x:v>0</x:v>
      </x:c>
      <x:c r="G53" s="9" t="n">
        <x:v>0</x:v>
      </x:c>
      <x:c r="H53" s="9" t="n">
        <x:v>0</x:v>
      </x:c>
      <x:c r="I53" s="9" t="n">
        <x:v>0</x:v>
      </x:c>
      <x:c r="J53" s="9" t="n">
        <x:v>0</x:v>
      </x:c>
      <x:c r="K53" s="9" t="n">
        <x:v>0</x:v>
      </x:c>
      <x:c r="L53" s="9" t="n">
        <x:f>SUM(B53:K53)</x:f>
        <x:v>32000</x:v>
      </x:c>
      <x:c r="M53" s="2"/>
      <x:c r="N53" s="2"/>
      <x:c r="O53" s="2"/>
      <x:c r="P53" s="2"/>
      <x:c r="Q53" s="2"/>
      <x:c r="R53" s="2"/>
      <x:c r="S53" s="2"/>
      <x:c r="T53" s="2"/>
      <x:c r="U53" s="2"/>
    </x:row>
    <x:row r="54" ht="24" customHeight="1">
      <x:c r="A54" s="8" t="n">
        <x:v>46065</x:v>
      </x:c>
      <x:c r="B54" s="9" t="n">
        <x:v>0</x:v>
      </x:c>
      <x:c r="C54" s="9" t="n">
        <x:v>0</x:v>
      </x:c>
      <x:c r="D54" s="9" t="n">
        <x:v>0</x:v>
      </x:c>
      <x:c r="E54" s="9" t="n">
        <x:v>28000</x:v>
      </x:c>
      <x:c r="F54" s="9" t="n">
        <x:v>0</x:v>
      </x:c>
      <x:c r="G54" s="9" t="n">
        <x:v>0</x:v>
      </x:c>
      <x:c r="H54" s="9" t="n">
        <x:v>0</x:v>
      </x:c>
      <x:c r="I54" s="9" t="n">
        <x:v>0</x:v>
      </x:c>
      <x:c r="J54" s="9" t="n">
        <x:v>0</x:v>
      </x:c>
      <x:c r="K54" s="9" t="n">
        <x:v>0</x:v>
      </x:c>
      <x:c r="L54" s="9" t="n">
        <x:f>SUM(B54:K54)</x:f>
        <x:v>28000</x:v>
      </x:c>
      <x:c r="M54" s="2"/>
      <x:c r="N54" s="2"/>
      <x:c r="O54" s="2"/>
      <x:c r="P54" s="2"/>
      <x:c r="Q54" s="2"/>
      <x:c r="R54" s="2"/>
      <x:c r="S54" s="2"/>
      <x:c r="T54" s="2"/>
      <x:c r="U54" s="2"/>
    </x:row>
    <x:row r="55" ht="24" customHeight="1">
      <x:c r="A55" s="8" t="n">
        <x:v>46066</x:v>
      </x:c>
      <x:c r="B55" s="9" t="n">
        <x:v>0</x:v>
      </x:c>
      <x:c r="C55" s="9" t="n">
        <x:v>0</x:v>
      </x:c>
      <x:c r="D55" s="9" t="n">
        <x:v>0</x:v>
      </x:c>
      <x:c r="E55" s="9" t="n">
        <x:v>20000</x:v>
      </x:c>
      <x:c r="F55" s="9" t="n">
        <x:v>0</x:v>
      </x:c>
      <x:c r="G55" s="9" t="n">
        <x:v>0</x:v>
      </x:c>
      <x:c r="H55" s="9" t="n">
        <x:v>0</x:v>
      </x:c>
      <x:c r="I55" s="9" t="n">
        <x:v>0</x:v>
      </x:c>
      <x:c r="J55" s="9" t="n">
        <x:v>0</x:v>
      </x:c>
      <x:c r="K55" s="9" t="n">
        <x:v>0</x:v>
      </x:c>
      <x:c r="L55" s="9" t="n">
        <x:f>SUM(B55:K55)</x:f>
        <x:v>20000</x:v>
      </x:c>
      <x:c r="M55" s="2"/>
      <x:c r="N55" s="2"/>
      <x:c r="O55" s="2"/>
      <x:c r="P55" s="2"/>
      <x:c r="Q55" s="2"/>
      <x:c r="R55" s="2"/>
      <x:c r="S55" s="2"/>
      <x:c r="T55" s="2"/>
      <x:c r="U55" s="2"/>
    </x:row>
    <x:row r="56" ht="24" customHeight="1">
      <x:c r="A56" s="8" t="n">
        <x:v>46067</x:v>
      </x:c>
      <x:c r="B56" s="9" t="n">
        <x:v>0</x:v>
      </x:c>
      <x:c r="C56" s="9" t="n">
        <x:v>0</x:v>
      </x:c>
      <x:c r="D56" s="9" t="n">
        <x:v>0</x:v>
      </x:c>
      <x:c r="E56" s="9" t="n">
        <x:v>16000</x:v>
      </x:c>
      <x:c r="F56" s="9" t="n">
        <x:v>0</x:v>
      </x:c>
      <x:c r="G56" s="9" t="n">
        <x:v>0</x:v>
      </x:c>
      <x:c r="H56" s="9" t="n">
        <x:v>0</x:v>
      </x:c>
      <x:c r="I56" s="9" t="n">
        <x:v>0</x:v>
      </x:c>
      <x:c r="J56" s="9" t="n">
        <x:v>0</x:v>
      </x:c>
      <x:c r="K56" s="9" t="n">
        <x:v>0</x:v>
      </x:c>
      <x:c r="L56" s="9" t="n">
        <x:f>SUM(B56:K56)</x:f>
        <x:v>16000</x:v>
      </x:c>
      <x:c r="M56" s="2"/>
      <x:c r="N56" s="2"/>
      <x:c r="O56" s="2"/>
      <x:c r="P56" s="2"/>
      <x:c r="Q56" s="2"/>
      <x:c r="R56" s="2"/>
      <x:c r="S56" s="2"/>
      <x:c r="T56" s="2"/>
      <x:c r="U56" s="2"/>
    </x:row>
    <x:row r="57" ht="24" customHeight="1">
      <x:c r="A57" s="8" t="n">
        <x:v>46068</x:v>
      </x:c>
      <x:c r="B57" s="9" t="n">
        <x:v>0</x:v>
      </x:c>
      <x:c r="C57" s="9" t="n">
        <x:v>0</x:v>
      </x:c>
      <x:c r="D57" s="9" t="n">
        <x:v>0</x:v>
      </x:c>
      <x:c r="E57" s="9" t="n">
        <x:v>24000</x:v>
      </x:c>
      <x:c r="F57" s="9" t="n">
        <x:v>0</x:v>
      </x:c>
      <x:c r="G57" s="9" t="n">
        <x:v>0</x:v>
      </x:c>
      <x:c r="H57" s="9" t="n">
        <x:v>0</x:v>
      </x:c>
      <x:c r="I57" s="9" t="n">
        <x:v>0</x:v>
      </x:c>
      <x:c r="J57" s="9" t="n">
        <x:v>0</x:v>
      </x:c>
      <x:c r="K57" s="9" t="n">
        <x:v>0</x:v>
      </x:c>
      <x:c r="L57" s="9" t="n">
        <x:f>SUM(B57:K57)</x:f>
        <x:v>24000</x:v>
      </x:c>
      <x:c r="M57" s="2"/>
      <x:c r="N57" s="2"/>
      <x:c r="O57" s="2"/>
      <x:c r="P57" s="2"/>
      <x:c r="Q57" s="2"/>
      <x:c r="R57" s="2"/>
      <x:c r="S57" s="2"/>
      <x:c r="T57" s="2"/>
      <x:c r="U57" s="2"/>
    </x:row>
    <x:row r="58" ht="24" customHeight="1">
      <x:c r="A58" s="8" t="n">
        <x:v>46069</x:v>
      </x:c>
      <x:c r="B58" s="9" t="n">
        <x:v>0</x:v>
      </x:c>
      <x:c r="C58" s="9" t="n">
        <x:v>0</x:v>
      </x:c>
      <x:c r="D58" s="9" t="n">
        <x:v>0</x:v>
      </x:c>
      <x:c r="E58" s="9" t="n">
        <x:v>20000</x:v>
      </x:c>
      <x:c r="F58" s="9" t="n">
        <x:v>0</x:v>
      </x:c>
      <x:c r="G58" s="9" t="n">
        <x:v>0</x:v>
      </x:c>
      <x:c r="H58" s="9" t="n">
        <x:v>0</x:v>
      </x:c>
      <x:c r="I58" s="9" t="n">
        <x:v>0</x:v>
      </x:c>
      <x:c r="J58" s="9" t="n">
        <x:v>0</x:v>
      </x:c>
      <x:c r="K58" s="9" t="n">
        <x:v>0</x:v>
      </x:c>
      <x:c r="L58" s="9" t="n">
        <x:f>SUM(B58:K58)</x:f>
        <x:v>20000</x:v>
      </x:c>
      <x:c r="M58" s="2"/>
      <x:c r="N58" s="2"/>
      <x:c r="O58" s="2"/>
      <x:c r="P58" s="2"/>
      <x:c r="Q58" s="2"/>
      <x:c r="R58" s="2"/>
      <x:c r="S58" s="2"/>
      <x:c r="T58" s="2"/>
      <x:c r="U58" s="2"/>
    </x:row>
    <x:row r="59" ht="24" customHeight="1">
      <x:c r="A59" s="8" t="n">
        <x:v>46070</x:v>
      </x:c>
      <x:c r="B59" s="9" t="n">
        <x:v>0</x:v>
      </x:c>
      <x:c r="C59" s="9" t="n">
        <x:v>0</x:v>
      </x:c>
      <x:c r="D59" s="9" t="n">
        <x:v>0</x:v>
      </x:c>
      <x:c r="E59" s="9" t="n">
        <x:v>20000</x:v>
      </x:c>
      <x:c r="F59" s="9" t="n">
        <x:v>0</x:v>
      </x:c>
      <x:c r="G59" s="9" t="n">
        <x:v>0</x:v>
      </x:c>
      <x:c r="H59" s="9" t="n">
        <x:v>0</x:v>
      </x:c>
      <x:c r="I59" s="9" t="n">
        <x:v>0</x:v>
      </x:c>
      <x:c r="J59" s="9" t="n">
        <x:v>0</x:v>
      </x:c>
      <x:c r="K59" s="9" t="n">
        <x:v>0</x:v>
      </x:c>
      <x:c r="L59" s="9" t="n">
        <x:f>SUM(B59:K59)</x:f>
        <x:v>20000</x:v>
      </x:c>
      <x:c r="M59" s="2"/>
      <x:c r="N59" s="2"/>
      <x:c r="O59" s="2"/>
      <x:c r="P59" s="2"/>
      <x:c r="Q59" s="2"/>
      <x:c r="R59" s="2"/>
      <x:c r="S59" s="2"/>
      <x:c r="T59" s="2"/>
      <x:c r="U59" s="2"/>
    </x:row>
    <x:row r="60" ht="24" customHeight="1">
      <x:c r="A60" s="8" t="n">
        <x:v>46071</x:v>
      </x:c>
      <x:c r="B60" s="9" t="n">
        <x:v>0</x:v>
      </x:c>
      <x:c r="C60" s="9" t="n">
        <x:v>0</x:v>
      </x:c>
      <x:c r="D60" s="9" t="n">
        <x:v>0</x:v>
      </x:c>
      <x:c r="E60" s="9" t="n">
        <x:v>20000</x:v>
      </x:c>
      <x:c r="F60" s="9" t="n">
        <x:v>0</x:v>
      </x:c>
      <x:c r="G60" s="9" t="n">
        <x:v>0</x:v>
      </x:c>
      <x:c r="H60" s="9" t="n">
        <x:v>0</x:v>
      </x:c>
      <x:c r="I60" s="9" t="n">
        <x:v>0</x:v>
      </x:c>
      <x:c r="J60" s="9" t="n">
        <x:v>0</x:v>
      </x:c>
      <x:c r="K60" s="9" t="n">
        <x:v>0</x:v>
      </x:c>
      <x:c r="L60" s="9" t="n">
        <x:f>SUM(B60:K60)</x:f>
        <x:v>20000</x:v>
      </x:c>
      <x:c r="M60" s="2"/>
      <x:c r="N60" s="2"/>
      <x:c r="O60" s="2"/>
      <x:c r="P60" s="2"/>
      <x:c r="Q60" s="2"/>
      <x:c r="R60" s="2"/>
      <x:c r="S60" s="2"/>
      <x:c r="T60" s="2"/>
      <x:c r="U60" s="2"/>
    </x:row>
    <x:row r="61" ht="24" customHeight="1">
      <x:c r="A61" s="8" t="n">
        <x:v>46072</x:v>
      </x:c>
      <x:c r="B61" s="9" t="n">
        <x:v>0</x:v>
      </x:c>
      <x:c r="C61" s="9" t="n">
        <x:v>0</x:v>
      </x:c>
      <x:c r="D61" s="9" t="n">
        <x:v>0</x:v>
      </x:c>
      <x:c r="E61" s="9" t="n">
        <x:v>20000</x:v>
      </x:c>
      <x:c r="F61" s="9" t="n">
        <x:v>0</x:v>
      </x:c>
      <x:c r="G61" s="9" t="n">
        <x:v>0</x:v>
      </x:c>
      <x:c r="H61" s="9" t="n">
        <x:v>0</x:v>
      </x:c>
      <x:c r="I61" s="9" t="n">
        <x:v>0</x:v>
      </x:c>
      <x:c r="J61" s="9" t="n">
        <x:v>0</x:v>
      </x:c>
      <x:c r="K61" s="9" t="n">
        <x:v>0</x:v>
      </x:c>
      <x:c r="L61" s="9" t="n">
        <x:f>SUM(B61:K61)</x:f>
        <x:v>20000</x:v>
      </x:c>
      <x:c r="M61" s="2"/>
      <x:c r="N61" s="2"/>
      <x:c r="O61" s="2"/>
      <x:c r="P61" s="2"/>
      <x:c r="Q61" s="2"/>
      <x:c r="R61" s="2"/>
      <x:c r="S61" s="2"/>
      <x:c r="T61" s="2"/>
      <x:c r="U61" s="2"/>
    </x:row>
    <x:row r="62" ht="24" customHeight="1">
      <x:c r="A62" s="8" t="n">
        <x:v>46073</x:v>
      </x:c>
      <x:c r="B62" s="9" t="n">
        <x:v>0</x:v>
      </x:c>
      <x:c r="C62" s="9" t="n">
        <x:v>0</x:v>
      </x:c>
      <x:c r="D62" s="9" t="n">
        <x:v>0</x:v>
      </x:c>
      <x:c r="E62" s="9" t="n">
        <x:v>24000</x:v>
      </x:c>
      <x:c r="F62" s="9" t="n">
        <x:v>0</x:v>
      </x:c>
      <x:c r="G62" s="9" t="n">
        <x:v>0</x:v>
      </x:c>
      <x:c r="H62" s="9" t="n">
        <x:v>0</x:v>
      </x:c>
      <x:c r="I62" s="9" t="n">
        <x:v>0</x:v>
      </x:c>
      <x:c r="J62" s="9" t="n">
        <x:v>0</x:v>
      </x:c>
      <x:c r="K62" s="9" t="n">
        <x:v>0</x:v>
      </x:c>
      <x:c r="L62" s="9" t="n">
        <x:f>SUM(B62:K62)</x:f>
        <x:v>24000</x:v>
      </x:c>
      <x:c r="M62" s="2"/>
      <x:c r="N62" s="2"/>
      <x:c r="O62" s="2"/>
      <x:c r="P62" s="2"/>
      <x:c r="Q62" s="2"/>
      <x:c r="R62" s="2"/>
      <x:c r="S62" s="2"/>
      <x:c r="T62" s="2"/>
      <x:c r="U62" s="2"/>
    </x:row>
    <x:row r="63" ht="24" customHeight="1">
      <x:c r="A63" s="8" t="n">
        <x:v>46074</x:v>
      </x:c>
      <x:c r="B63" s="9" t="n">
        <x:v>0</x:v>
      </x:c>
      <x:c r="C63" s="9" t="n">
        <x:v>0</x:v>
      </x:c>
      <x:c r="D63" s="9" t="n">
        <x:v>0</x:v>
      </x:c>
      <x:c r="E63" s="9" t="n">
        <x:v>4000</x:v>
      </x:c>
      <x:c r="F63" s="9" t="n">
        <x:v>0</x:v>
      </x:c>
      <x:c r="G63" s="9" t="n">
        <x:v>0</x:v>
      </x:c>
      <x:c r="H63" s="9" t="n">
        <x:v>0</x:v>
      </x:c>
      <x:c r="I63" s="9" t="n">
        <x:v>0</x:v>
      </x:c>
      <x:c r="J63" s="9" t="n">
        <x:v>0</x:v>
      </x:c>
      <x:c r="K63" s="9" t="n">
        <x:v>0</x:v>
      </x:c>
      <x:c r="L63" s="9" t="n">
        <x:f>SUM(B63:K63)</x:f>
        <x:v>4000</x:v>
      </x:c>
      <x:c r="M63" s="2"/>
      <x:c r="N63" s="2"/>
      <x:c r="O63" s="2"/>
      <x:c r="P63" s="2"/>
      <x:c r="Q63" s="2"/>
      <x:c r="R63" s="2"/>
      <x:c r="S63" s="2"/>
      <x:c r="T63" s="2"/>
      <x:c r="U63" s="2"/>
    </x:row>
    <x:row r="64" ht="24" customHeight="1">
      <x:c r="A64" s="8" t="n">
        <x:v>46075</x:v>
      </x:c>
      <x:c r="B64" s="9" t="n">
        <x:v>0</x:v>
      </x:c>
      <x:c r="C64" s="9" t="n">
        <x:v>0</x:v>
      </x:c>
      <x:c r="D64" s="9" t="n">
        <x:v>0</x:v>
      </x:c>
      <x:c r="E64" s="9" t="n">
        <x:v>12000</x:v>
      </x:c>
      <x:c r="F64" s="9" t="n">
        <x:v>0</x:v>
      </x:c>
      <x:c r="G64" s="9" t="n">
        <x:v>0</x:v>
      </x:c>
      <x:c r="H64" s="9" t="n">
        <x:v>0</x:v>
      </x:c>
      <x:c r="I64" s="9" t="n">
        <x:v>0</x:v>
      </x:c>
      <x:c r="J64" s="9" t="n">
        <x:v>0</x:v>
      </x:c>
      <x:c r="K64" s="9" t="n">
        <x:v>0</x:v>
      </x:c>
      <x:c r="L64" s="9" t="n">
        <x:f>SUM(B64:K64)</x:f>
        <x:v>12000</x:v>
      </x:c>
      <x:c r="M64" s="2"/>
      <x:c r="N64" s="2"/>
      <x:c r="O64" s="2"/>
      <x:c r="P64" s="2"/>
      <x:c r="Q64" s="2"/>
      <x:c r="R64" s="2"/>
      <x:c r="S64" s="2"/>
      <x:c r="T64" s="2"/>
      <x:c r="U64" s="2"/>
    </x:row>
    <x:row r="65" ht="24" customHeight="1">
      <x:c r="A65" s="8" t="n">
        <x:v>46076</x:v>
      </x:c>
      <x:c r="B65" s="9" t="n">
        <x:v>0</x:v>
      </x:c>
      <x:c r="C65" s="9" t="n">
        <x:v>0</x:v>
      </x:c>
      <x:c r="D65" s="9" t="n">
        <x:v>0</x:v>
      </x:c>
      <x:c r="E65" s="9" t="n">
        <x:v>24000</x:v>
      </x:c>
      <x:c r="F65" s="9" t="n">
        <x:v>0</x:v>
      </x:c>
      <x:c r="G65" s="9" t="n">
        <x:v>0</x:v>
      </x:c>
      <x:c r="H65" s="9" t="n">
        <x:v>0</x:v>
      </x:c>
      <x:c r="I65" s="9" t="n">
        <x:v>0</x:v>
      </x:c>
      <x:c r="J65" s="9" t="n">
        <x:v>0</x:v>
      </x:c>
      <x:c r="K65" s="9" t="n">
        <x:v>0</x:v>
      </x:c>
      <x:c r="L65" s="9" t="n">
        <x:f>SUM(B65:K65)</x:f>
        <x:v>24000</x:v>
      </x:c>
      <x:c r="M65" s="2"/>
      <x:c r="N65" s="2"/>
      <x:c r="O65" s="2"/>
      <x:c r="P65" s="2"/>
      <x:c r="Q65" s="2"/>
      <x:c r="R65" s="2"/>
      <x:c r="S65" s="2"/>
      <x:c r="T65" s="2"/>
      <x:c r="U65" s="2"/>
    </x:row>
    <x:row r="66" ht="24" customHeight="1">
      <x:c r="A66" s="8" t="n">
        <x:v>46077</x:v>
      </x:c>
      <x:c r="B66" s="9" t="n">
        <x:v>0</x:v>
      </x:c>
      <x:c r="C66" s="9" t="n">
        <x:v>0</x:v>
      </x:c>
      <x:c r="D66" s="9" t="n">
        <x:v>0</x:v>
      </x:c>
      <x:c r="E66" s="9" t="n">
        <x:v>16000</x:v>
      </x:c>
      <x:c r="F66" s="9" t="n">
        <x:v>0</x:v>
      </x:c>
      <x:c r="G66" s="9" t="n">
        <x:v>0</x:v>
      </x:c>
      <x:c r="H66" s="9" t="n">
        <x:v>0</x:v>
      </x:c>
      <x:c r="I66" s="9" t="n">
        <x:v>0</x:v>
      </x:c>
      <x:c r="J66" s="9" t="n">
        <x:v>0</x:v>
      </x:c>
      <x:c r="K66" s="9" t="n">
        <x:v>0</x:v>
      </x:c>
      <x:c r="L66" s="9" t="n">
        <x:f>SUM(B66:K66)</x:f>
        <x:v>16000</x:v>
      </x:c>
      <x:c r="M66" s="2"/>
      <x:c r="N66" s="2"/>
      <x:c r="O66" s="2"/>
      <x:c r="P66" s="2"/>
      <x:c r="Q66" s="2"/>
      <x:c r="R66" s="2"/>
      <x:c r="S66" s="2"/>
      <x:c r="T66" s="2"/>
      <x:c r="U66" s="2"/>
    </x:row>
    <x:row r="67" ht="24" customHeight="1">
      <x:c r="A67" s="8" t="n">
        <x:v>46078</x:v>
      </x:c>
      <x:c r="B67" s="9" t="n">
        <x:v>0</x:v>
      </x:c>
      <x:c r="C67" s="9" t="n">
        <x:v>0</x:v>
      </x:c>
      <x:c r="D67" s="9" t="n">
        <x:v>0</x:v>
      </x:c>
      <x:c r="E67" s="9" t="n">
        <x:v>32000</x:v>
      </x:c>
      <x:c r="F67" s="9" t="n">
        <x:v>0</x:v>
      </x:c>
      <x:c r="G67" s="9" t="n">
        <x:v>0</x:v>
      </x:c>
      <x:c r="H67" s="9" t="n">
        <x:v>0</x:v>
      </x:c>
      <x:c r="I67" s="9" t="n">
        <x:v>0</x:v>
      </x:c>
      <x:c r="J67" s="9" t="n">
        <x:v>0</x:v>
      </x:c>
      <x:c r="K67" s="9" t="n">
        <x:v>0</x:v>
      </x:c>
      <x:c r="L67" s="9" t="n">
        <x:f>SUM(B67:K67)</x:f>
        <x:v>32000</x:v>
      </x:c>
      <x:c r="M67" s="2"/>
      <x:c r="N67" s="2"/>
      <x:c r="O67" s="2"/>
      <x:c r="P67" s="2"/>
      <x:c r="Q67" s="2"/>
      <x:c r="R67" s="2"/>
      <x:c r="S67" s="2"/>
      <x:c r="T67" s="2"/>
      <x:c r="U67" s="2"/>
    </x:row>
    <x:row r="68" ht="24" customHeight="1">
      <x:c r="A68" s="8" t="n">
        <x:v>46079</x:v>
      </x:c>
      <x:c r="B68" s="9" t="n">
        <x:v>0</x:v>
      </x:c>
      <x:c r="C68" s="9" t="n">
        <x:v>0</x:v>
      </x:c>
      <x:c r="D68" s="9" t="n">
        <x:v>2000</x:v>
      </x:c>
      <x:c r="E68" s="9" t="n">
        <x:v>20000</x:v>
      </x:c>
      <x:c r="F68" s="9" t="n">
        <x:v>0</x:v>
      </x:c>
      <x:c r="G68" s="9" t="n">
        <x:v>0</x:v>
      </x:c>
      <x:c r="H68" s="9" t="n">
        <x:v>0</x:v>
      </x:c>
      <x:c r="I68" s="9" t="n">
        <x:v>0</x:v>
      </x:c>
      <x:c r="J68" s="9" t="n">
        <x:v>0</x:v>
      </x:c>
      <x:c r="K68" s="9" t="n">
        <x:v>0</x:v>
      </x:c>
      <x:c r="L68" s="9" t="n">
        <x:f>SUM(B68:K68)</x:f>
        <x:v>22000</x:v>
      </x:c>
      <x:c r="M68" s="2"/>
      <x:c r="N68" s="2"/>
      <x:c r="O68" s="2"/>
      <x:c r="P68" s="2"/>
      <x:c r="Q68" s="2"/>
      <x:c r="R68" s="2"/>
      <x:c r="S68" s="2"/>
      <x:c r="T68" s="2"/>
      <x:c r="U68" s="2"/>
    </x:row>
    <x:row r="69" ht="24" customHeight="1">
      <x:c r="A69" s="8" t="n">
        <x:v>46080</x:v>
      </x:c>
      <x:c r="B69" s="9" t="n">
        <x:v>0</x:v>
      </x:c>
      <x:c r="C69" s="9" t="n">
        <x:v>0</x:v>
      </x:c>
      <x:c r="D69" s="9" t="n">
        <x:v>0</x:v>
      </x:c>
      <x:c r="E69" s="9" t="n">
        <x:v>24000</x:v>
      </x:c>
      <x:c r="F69" s="9" t="n">
        <x:v>0</x:v>
      </x:c>
      <x:c r="G69" s="9" t="n">
        <x:v>0</x:v>
      </x:c>
      <x:c r="H69" s="9" t="n">
        <x:v>0</x:v>
      </x:c>
      <x:c r="I69" s="9" t="n">
        <x:v>0</x:v>
      </x:c>
      <x:c r="J69" s="9" t="n">
        <x:v>0</x:v>
      </x:c>
      <x:c r="K69" s="9" t="n">
        <x:v>0</x:v>
      </x:c>
      <x:c r="L69" s="9" t="n">
        <x:f>SUM(B69:K69)</x:f>
        <x:v>24000</x:v>
      </x:c>
      <x:c r="M69" s="2"/>
      <x:c r="N69" s="2"/>
      <x:c r="O69" s="2"/>
      <x:c r="P69" s="2"/>
      <x:c r="Q69" s="2"/>
      <x:c r="R69" s="2"/>
      <x:c r="S69" s="2"/>
      <x:c r="T69" s="2"/>
      <x:c r="U69" s="2"/>
    </x:row>
    <x:row r="70" ht="24" customHeight="1">
      <x:c r="A70" s="8" t="n">
        <x:v>46081</x:v>
      </x:c>
      <x:c r="B70" s="9" t="n">
        <x:v>0</x:v>
      </x:c>
      <x:c r="C70" s="9" t="n">
        <x:v>0</x:v>
      </x:c>
      <x:c r="D70" s="9" t="n">
        <x:v>0</x:v>
      </x:c>
      <x:c r="E70" s="9" t="n">
        <x:v>24000</x:v>
      </x:c>
      <x:c r="F70" s="9" t="n">
        <x:v>0</x:v>
      </x:c>
      <x:c r="G70" s="9" t="n">
        <x:v>0</x:v>
      </x:c>
      <x:c r="H70" s="9" t="n">
        <x:v>0</x:v>
      </x:c>
      <x:c r="I70" s="9" t="n">
        <x:v>0</x:v>
      </x:c>
      <x:c r="J70" s="9" t="n">
        <x:v>0</x:v>
      </x:c>
      <x:c r="K70" s="9" t="n">
        <x:v>0</x:v>
      </x:c>
      <x:c r="L70" s="9" t="n">
        <x:f>SUM(B70:K70)</x:f>
        <x:v>24000</x:v>
      </x:c>
      <x:c r="M70" s="2"/>
      <x:c r="N70" s="2"/>
      <x:c r="O70" s="2"/>
      <x:c r="P70" s="2"/>
      <x:c r="Q70" s="2"/>
      <x:c r="R70" s="2"/>
      <x:c r="S70" s="2"/>
      <x:c r="T70" s="2"/>
      <x:c r="U70" s="2"/>
    </x:row>
    <x:row r="71" ht="24" customHeight="1">
      <x:c r="A71" s="8" t="n">
        <x:v>46082</x:v>
      </x:c>
      <x:c r="B71" s="9" t="n">
        <x:v>0</x:v>
      </x:c>
      <x:c r="C71" s="9" t="n">
        <x:v>0</x:v>
      </x:c>
      <x:c r="D71" s="9" t="n">
        <x:v>0</x:v>
      </x:c>
      <x:c r="E71" s="9" t="n">
        <x:v>32000</x:v>
      </x:c>
      <x:c r="F71" s="9" t="n">
        <x:v>0</x:v>
      </x:c>
      <x:c r="G71" s="9" t="n">
        <x:v>0</x:v>
      </x:c>
      <x:c r="H71" s="9" t="n">
        <x:v>0</x:v>
      </x:c>
      <x:c r="I71" s="9" t="n">
        <x:v>0</x:v>
      </x:c>
      <x:c r="J71" s="9" t="n">
        <x:v>0</x:v>
      </x:c>
      <x:c r="K71" s="9" t="n">
        <x:v>0</x:v>
      </x:c>
      <x:c r="L71" s="9" t="n">
        <x:f>SUM(B71:K71)</x:f>
        <x:v>32000</x:v>
      </x:c>
      <x:c r="M71" s="2"/>
      <x:c r="N71" s="2"/>
      <x:c r="O71" s="2"/>
      <x:c r="P71" s="2"/>
      <x:c r="Q71" s="2"/>
      <x:c r="R71" s="2"/>
      <x:c r="S71" s="2"/>
      <x:c r="T71" s="2"/>
      <x:c r="U71" s="2"/>
    </x:row>
    <x:row r="72" ht="24" customHeight="1">
      <x:c r="A72" s="8" t="n">
        <x:v>46083</x:v>
      </x:c>
      <x:c r="B72" s="9" t="n">
        <x:v>0</x:v>
      </x:c>
      <x:c r="C72" s="9" t="n">
        <x:v>0</x:v>
      </x:c>
      <x:c r="D72" s="9" t="n">
        <x:v>0</x:v>
      </x:c>
      <x:c r="E72" s="9" t="n">
        <x:v>32000</x:v>
      </x:c>
      <x:c r="F72" s="9" t="n">
        <x:v>0</x:v>
      </x:c>
      <x:c r="G72" s="9" t="n">
        <x:v>0</x:v>
      </x:c>
      <x:c r="H72" s="9" t="n">
        <x:v>0</x:v>
      </x:c>
      <x:c r="I72" s="9" t="n">
        <x:v>0</x:v>
      </x:c>
      <x:c r="J72" s="9" t="n">
        <x:v>0</x:v>
      </x:c>
      <x:c r="K72" s="9" t="n">
        <x:v>0</x:v>
      </x:c>
      <x:c r="L72" s="9" t="n">
        <x:f>SUM(B72:K72)</x:f>
        <x:v>32000</x:v>
      </x:c>
      <x:c r="M72" s="2"/>
      <x:c r="N72" s="2"/>
      <x:c r="O72" s="2"/>
      <x:c r="P72" s="2"/>
      <x:c r="Q72" s="2"/>
      <x:c r="R72" s="2"/>
      <x:c r="S72" s="2"/>
      <x:c r="T72" s="2"/>
      <x:c r="U72" s="2"/>
    </x:row>
    <x:row r="73" ht="24" customHeight="1">
      <x:c r="A73" s="8" t="n">
        <x:v>46084</x:v>
      </x:c>
      <x:c r="B73" s="9" t="n">
        <x:v>0</x:v>
      </x:c>
      <x:c r="C73" s="9" t="n">
        <x:v>0</x:v>
      </x:c>
      <x:c r="D73" s="9" t="n">
        <x:v>0</x:v>
      </x:c>
      <x:c r="E73" s="9" t="n">
        <x:v>28000</x:v>
      </x:c>
      <x:c r="F73" s="9" t="n">
        <x:v>0</x:v>
      </x:c>
      <x:c r="G73" s="9" t="n">
        <x:v>0</x:v>
      </x:c>
      <x:c r="H73" s="9" t="n">
        <x:v>0</x:v>
      </x:c>
      <x:c r="I73" s="9" t="n">
        <x:v>0</x:v>
      </x:c>
      <x:c r="J73" s="9" t="n">
        <x:v>0</x:v>
      </x:c>
      <x:c r="K73" s="9" t="n">
        <x:v>0</x:v>
      </x:c>
      <x:c r="L73" s="9" t="n">
        <x:f>SUM(B73:K73)</x:f>
        <x:v>28000</x:v>
      </x:c>
      <x:c r="M73" s="2"/>
      <x:c r="N73" s="2"/>
      <x:c r="O73" s="2"/>
      <x:c r="P73" s="2"/>
      <x:c r="Q73" s="2"/>
      <x:c r="R73" s="2"/>
      <x:c r="S73" s="2"/>
      <x:c r="T73" s="2"/>
      <x:c r="U73" s="2"/>
    </x:row>
    <x:row r="74" ht="24" customHeight="1">
      <x:c r="A74" s="8" t="n">
        <x:v>46085</x:v>
      </x:c>
      <x:c r="B74" s="9" t="n">
        <x:v>0</x:v>
      </x:c>
      <x:c r="C74" s="9" t="n">
        <x:v>0</x:v>
      </x:c>
      <x:c r="D74" s="9" t="n">
        <x:v>0</x:v>
      </x:c>
      <x:c r="E74" s="9" t="n">
        <x:v>36000</x:v>
      </x:c>
      <x:c r="F74" s="9" t="n">
        <x:v>0</x:v>
      </x:c>
      <x:c r="G74" s="9" t="n">
        <x:v>0</x:v>
      </x:c>
      <x:c r="H74" s="9" t="n">
        <x:v>0</x:v>
      </x:c>
      <x:c r="I74" s="9" t="n">
        <x:v>0</x:v>
      </x:c>
      <x:c r="J74" s="9" t="n">
        <x:v>0</x:v>
      </x:c>
      <x:c r="K74" s="9" t="n">
        <x:v>0</x:v>
      </x:c>
      <x:c r="L74" s="9" t="n">
        <x:f>SUM(B74:K74)</x:f>
        <x:v>36000</x:v>
      </x:c>
      <x:c r="M74" s="2"/>
      <x:c r="N74" s="2"/>
      <x:c r="O74" s="2"/>
      <x:c r="P74" s="2"/>
      <x:c r="Q74" s="2"/>
      <x:c r="R74" s="2"/>
      <x:c r="S74" s="2"/>
      <x:c r="T74" s="2"/>
      <x:c r="U74" s="2"/>
    </x:row>
    <x:row r="75" ht="24" customHeight="1">
      <x:c r="A75" s="8" t="n">
        <x:v>46086</x:v>
      </x:c>
      <x:c r="B75" s="9" t="n">
        <x:v>0</x:v>
      </x:c>
      <x:c r="C75" s="9" t="n">
        <x:v>0</x:v>
      </x:c>
      <x:c r="D75" s="9" t="n">
        <x:v>0</x:v>
      </x:c>
      <x:c r="E75" s="9" t="n">
        <x:v>20000</x:v>
      </x:c>
      <x:c r="F75" s="9" t="n">
        <x:v>0</x:v>
      </x:c>
      <x:c r="G75" s="9" t="n">
        <x:v>0</x:v>
      </x:c>
      <x:c r="H75" s="9" t="n">
        <x:v>0</x:v>
      </x:c>
      <x:c r="I75" s="9" t="n">
        <x:v>0</x:v>
      </x:c>
      <x:c r="J75" s="9" t="n">
        <x:v>0</x:v>
      </x:c>
      <x:c r="K75" s="9" t="n">
        <x:v>0</x:v>
      </x:c>
      <x:c r="L75" s="9" t="n">
        <x:f>SUM(B75:K75)</x:f>
        <x:v>20000</x:v>
      </x:c>
      <x:c r="M75" s="2"/>
      <x:c r="N75" s="2"/>
      <x:c r="O75" s="2"/>
      <x:c r="P75" s="2"/>
      <x:c r="Q75" s="2"/>
      <x:c r="R75" s="2"/>
      <x:c r="S75" s="2"/>
      <x:c r="T75" s="2"/>
      <x:c r="U75" s="2"/>
    </x:row>
    <x:row r="76" ht="24" customHeight="1">
      <x:c r="A76" s="8" t="n">
        <x:v>46087</x:v>
      </x:c>
      <x:c r="B76" s="9" t="n">
        <x:v>6000</x:v>
      </x:c>
      <x:c r="C76" s="9" t="n">
        <x:v>6000</x:v>
      </x:c>
      <x:c r="D76" s="9" t="n">
        <x:v>0</x:v>
      </x:c>
      <x:c r="E76" s="9" t="n">
        <x:v>20000</x:v>
      </x:c>
      <x:c r="F76" s="9" t="n">
        <x:v>0</x:v>
      </x:c>
      <x:c r="G76" s="9" t="n">
        <x:v>0</x:v>
      </x:c>
      <x:c r="H76" s="9" t="n">
        <x:v>0</x:v>
      </x:c>
      <x:c r="I76" s="9" t="n">
        <x:v>0</x:v>
      </x:c>
      <x:c r="J76" s="9" t="n">
        <x:v>0</x:v>
      </x:c>
      <x:c r="K76" s="9" t="n">
        <x:v>0</x:v>
      </x:c>
      <x:c r="L76" s="9" t="n">
        <x:f>SUM(B76:K76)</x:f>
        <x:v>32000</x:v>
      </x:c>
      <x:c r="M76" s="2"/>
      <x:c r="N76" s="2"/>
      <x:c r="O76" s="2"/>
      <x:c r="P76" s="2"/>
      <x:c r="Q76" s="2"/>
      <x:c r="R76" s="2"/>
      <x:c r="S76" s="2"/>
      <x:c r="T76" s="2"/>
      <x:c r="U76" s="2"/>
    </x:row>
    <x:row r="77" ht="24" customHeight="1">
      <x:c r="A77" s="8" t="n">
        <x:v>46088</x:v>
      </x:c>
      <x:c r="B77" s="9" t="n">
        <x:v>4000</x:v>
      </x:c>
      <x:c r="C77" s="9" t="n">
        <x:v>2000</x:v>
      </x:c>
      <x:c r="D77" s="9" t="n">
        <x:v>0</x:v>
      </x:c>
      <x:c r="E77" s="9" t="n">
        <x:v>8000</x:v>
      </x:c>
      <x:c r="F77" s="9" t="n">
        <x:v>0</x:v>
      </x:c>
      <x:c r="G77" s="9" t="n">
        <x:v>0</x:v>
      </x:c>
      <x:c r="H77" s="9" t="n">
        <x:v>0</x:v>
      </x:c>
      <x:c r="I77" s="9" t="n">
        <x:v>0</x:v>
      </x:c>
      <x:c r="J77" s="9" t="n">
        <x:v>0</x:v>
      </x:c>
      <x:c r="K77" s="9" t="n">
        <x:v>0</x:v>
      </x:c>
      <x:c r="L77" s="9" t="n">
        <x:f>SUM(B77:K77)</x:f>
        <x:v>14000</x:v>
      </x:c>
      <x:c r="M77" s="2"/>
      <x:c r="N77" s="2"/>
      <x:c r="O77" s="2"/>
      <x:c r="P77" s="2"/>
      <x:c r="Q77" s="2"/>
      <x:c r="R77" s="2"/>
      <x:c r="S77" s="2"/>
      <x:c r="T77" s="2"/>
      <x:c r="U77" s="2"/>
    </x:row>
    <x:row r="78" ht="24" customHeight="1">
      <x:c r="A78" s="8" t="n">
        <x:v>46089</x:v>
      </x:c>
      <x:c r="B78" s="9" t="n">
        <x:v>14000</x:v>
      </x:c>
      <x:c r="C78" s="9" t="n">
        <x:v>8000</x:v>
      </x:c>
      <x:c r="D78" s="9" t="n">
        <x:v>0</x:v>
      </x:c>
      <x:c r="E78" s="9" t="n">
        <x:v>20000</x:v>
      </x:c>
      <x:c r="F78" s="9" t="n">
        <x:v>0</x:v>
      </x:c>
      <x:c r="G78" s="9" t="n">
        <x:v>0</x:v>
      </x:c>
      <x:c r="H78" s="9" t="n">
        <x:v>0</x:v>
      </x:c>
      <x:c r="I78" s="9" t="n">
        <x:v>0</x:v>
      </x:c>
      <x:c r="J78" s="9" t="n">
        <x:v>0</x:v>
      </x:c>
      <x:c r="K78" s="9" t="n">
        <x:v>0</x:v>
      </x:c>
      <x:c r="L78" s="9" t="n">
        <x:f>SUM(B78:K78)</x:f>
        <x:v>42000</x:v>
      </x:c>
      <x:c r="M78" s="2"/>
      <x:c r="N78" s="2"/>
      <x:c r="O78" s="2"/>
      <x:c r="P78" s="2"/>
      <x:c r="Q78" s="2"/>
      <x:c r="R78" s="2"/>
      <x:c r="S78" s="2"/>
      <x:c r="T78" s="2"/>
      <x:c r="U78" s="2"/>
    </x:row>
    <x:row r="79" ht="24" customHeight="1">
      <x:c r="A79" s="8" t="n">
        <x:v>46090</x:v>
      </x:c>
      <x:c r="B79" s="9" t="n">
        <x:v>20000</x:v>
      </x:c>
      <x:c r="C79" s="9" t="n">
        <x:v>10000</x:v>
      </x:c>
      <x:c r="D79" s="9" t="n">
        <x:v>0</x:v>
      </x:c>
      <x:c r="E79" s="9" t="n">
        <x:v>24000</x:v>
      </x:c>
      <x:c r="F79" s="9" t="n">
        <x:v>0</x:v>
      </x:c>
      <x:c r="G79" s="9" t="n">
        <x:v>0</x:v>
      </x:c>
      <x:c r="H79" s="9" t="n">
        <x:v>0</x:v>
      </x:c>
      <x:c r="I79" s="9" t="n">
        <x:v>0</x:v>
      </x:c>
      <x:c r="J79" s="9" t="n">
        <x:v>0</x:v>
      </x:c>
      <x:c r="K79" s="9" t="n">
        <x:v>0</x:v>
      </x:c>
      <x:c r="L79" s="9" t="n">
        <x:f>SUM(B79:K79)</x:f>
        <x:v>54000</x:v>
      </x:c>
      <x:c r="M79" s="2"/>
      <x:c r="N79" s="2"/>
      <x:c r="O79" s="2"/>
      <x:c r="P79" s="2"/>
      <x:c r="Q79" s="2"/>
      <x:c r="R79" s="2"/>
      <x:c r="S79" s="2"/>
      <x:c r="T79" s="2"/>
      <x:c r="U79" s="2"/>
    </x:row>
    <x:row r="80" ht="24" customHeight="1">
      <x:c r="A80" s="8" t="n">
        <x:v>46091</x:v>
      </x:c>
      <x:c r="B80" s="9" t="n">
        <x:v>18000</x:v>
      </x:c>
      <x:c r="C80" s="9" t="n">
        <x:v>10000</x:v>
      </x:c>
      <x:c r="D80" s="9" t="n">
        <x:v>0</x:v>
      </x:c>
      <x:c r="E80" s="9" t="n">
        <x:v>20000</x:v>
      </x:c>
      <x:c r="F80" s="9" t="n">
        <x:v>0</x:v>
      </x:c>
      <x:c r="G80" s="9" t="n">
        <x:v>0</x:v>
      </x:c>
      <x:c r="H80" s="9" t="n">
        <x:v>0</x:v>
      </x:c>
      <x:c r="I80" s="9" t="n">
        <x:v>0</x:v>
      </x:c>
      <x:c r="J80" s="9" t="n">
        <x:v>0</x:v>
      </x:c>
      <x:c r="K80" s="9" t="n">
        <x:v>0</x:v>
      </x:c>
      <x:c r="L80" s="9" t="n">
        <x:f>SUM(B80:K80)</x:f>
        <x:v>48000</x:v>
      </x:c>
      <x:c r="M80" s="2"/>
      <x:c r="N80" s="2"/>
      <x:c r="O80" s="2"/>
      <x:c r="P80" s="2"/>
      <x:c r="Q80" s="2"/>
      <x:c r="R80" s="2"/>
      <x:c r="S80" s="2"/>
      <x:c r="T80" s="2"/>
      <x:c r="U80" s="2"/>
    </x:row>
    <x:row r="81" ht="24" customHeight="1">
      <x:c r="A81" s="8" t="n">
        <x:v>46092</x:v>
      </x:c>
      <x:c r="B81" s="9" t="n">
        <x:v>16000</x:v>
      </x:c>
      <x:c r="C81" s="9" t="n">
        <x:v>8000</x:v>
      </x:c>
      <x:c r="D81" s="9" t="n">
        <x:v>0</x:v>
      </x:c>
      <x:c r="E81" s="9" t="n">
        <x:v>20000</x:v>
      </x:c>
      <x:c r="F81" s="9" t="n">
        <x:v>0</x:v>
      </x:c>
      <x:c r="G81" s="9" t="n">
        <x:v>0</x:v>
      </x:c>
      <x:c r="H81" s="9" t="n">
        <x:v>0</x:v>
      </x:c>
      <x:c r="I81" s="9" t="n">
        <x:v>0</x:v>
      </x:c>
      <x:c r="J81" s="9" t="n">
        <x:v>0</x:v>
      </x:c>
      <x:c r="K81" s="9" t="n">
        <x:v>0</x:v>
      </x:c>
      <x:c r="L81" s="9" t="n">
        <x:f>SUM(B81:K81)</x:f>
        <x:v>44000</x:v>
      </x:c>
      <x:c r="M81" s="2"/>
      <x:c r="N81" s="2"/>
      <x:c r="O81" s="2"/>
      <x:c r="P81" s="2"/>
      <x:c r="Q81" s="2"/>
      <x:c r="R81" s="2"/>
      <x:c r="S81" s="2"/>
      <x:c r="T81" s="2"/>
      <x:c r="U81" s="2"/>
    </x:row>
    <x:row r="82" ht="24" customHeight="1">
      <x:c r="A82" s="8" t="n">
        <x:v>46093</x:v>
      </x:c>
      <x:c r="B82" s="9" t="n">
        <x:v>14000</x:v>
      </x:c>
      <x:c r="C82" s="9" t="n">
        <x:v>8000</x:v>
      </x:c>
      <x:c r="D82" s="9" t="n">
        <x:v>0</x:v>
      </x:c>
      <x:c r="E82" s="9" t="n">
        <x:v>24000</x:v>
      </x:c>
      <x:c r="F82" s="9" t="n">
        <x:v>0</x:v>
      </x:c>
      <x:c r="G82" s="9" t="n">
        <x:v>0</x:v>
      </x:c>
      <x:c r="H82" s="9" t="n">
        <x:v>0</x:v>
      </x:c>
      <x:c r="I82" s="9" t="n">
        <x:v>0</x:v>
      </x:c>
      <x:c r="J82" s="9" t="n">
        <x:v>0</x:v>
      </x:c>
      <x:c r="K82" s="9" t="n">
        <x:v>0</x:v>
      </x:c>
      <x:c r="L82" s="9" t="n">
        <x:f>SUM(B82:K82)</x:f>
        <x:v>46000</x:v>
      </x:c>
      <x:c r="M82" s="2"/>
      <x:c r="N82" s="2"/>
      <x:c r="O82" s="2"/>
      <x:c r="P82" s="2"/>
      <x:c r="Q82" s="2"/>
      <x:c r="R82" s="2"/>
      <x:c r="S82" s="2"/>
      <x:c r="T82" s="2"/>
      <x:c r="U82" s="2"/>
    </x:row>
    <x:row r="83" ht="24" customHeight="1">
      <x:c r="A83" s="8" t="n">
        <x:v>46094</x:v>
      </x:c>
      <x:c r="B83" s="9" t="n">
        <x:v>18000</x:v>
      </x:c>
      <x:c r="C83" s="9" t="n">
        <x:v>12000</x:v>
      </x:c>
      <x:c r="D83" s="9" t="n">
        <x:v>0</x:v>
      </x:c>
      <x:c r="E83" s="9" t="n">
        <x:v>28000</x:v>
      </x:c>
      <x:c r="F83" s="9" t="n">
        <x:v>0</x:v>
      </x:c>
      <x:c r="G83" s="9" t="n">
        <x:v>0</x:v>
      </x:c>
      <x:c r="H83" s="9" t="n">
        <x:v>0</x:v>
      </x:c>
      <x:c r="I83" s="9" t="n">
        <x:v>0</x:v>
      </x:c>
      <x:c r="J83" s="9" t="n">
        <x:v>0</x:v>
      </x:c>
      <x:c r="K83" s="9" t="n">
        <x:v>0</x:v>
      </x:c>
      <x:c r="L83" s="9" t="n">
        <x:f>SUM(B83:K83)</x:f>
        <x:v>58000</x:v>
      </x:c>
      <x:c r="M83" s="2"/>
      <x:c r="N83" s="2"/>
      <x:c r="O83" s="2"/>
      <x:c r="P83" s="2"/>
      <x:c r="Q83" s="2"/>
      <x:c r="R83" s="2"/>
      <x:c r="S83" s="2"/>
      <x:c r="T83" s="2"/>
      <x:c r="U83" s="2"/>
    </x:row>
    <x:row r="84" ht="24" customHeight="1">
      <x:c r="A84" s="8" t="n">
        <x:v>46095</x:v>
      </x:c>
      <x:c r="B84" s="9" t="n">
        <x:v>4000</x:v>
      </x:c>
      <x:c r="C84" s="9" t="n">
        <x:v>2000</x:v>
      </x:c>
      <x:c r="D84" s="9" t="n">
        <x:v>0</x:v>
      </x:c>
      <x:c r="E84" s="9" t="n">
        <x:v>4000</x:v>
      </x:c>
      <x:c r="F84" s="9" t="n">
        <x:v>0</x:v>
      </x:c>
      <x:c r="G84" s="9" t="n">
        <x:v>0</x:v>
      </x:c>
      <x:c r="H84" s="9" t="n">
        <x:v>0</x:v>
      </x:c>
      <x:c r="I84" s="9" t="n">
        <x:v>0</x:v>
      </x:c>
      <x:c r="J84" s="9" t="n">
        <x:v>0</x:v>
      </x:c>
      <x:c r="K84" s="9" t="n">
        <x:v>0</x:v>
      </x:c>
      <x:c r="L84" s="9" t="n">
        <x:f>SUM(B84:K84)</x:f>
        <x:v>10000</x:v>
      </x:c>
      <x:c r="M84" s="2"/>
      <x:c r="N84" s="2"/>
      <x:c r="O84" s="2"/>
      <x:c r="P84" s="2"/>
      <x:c r="Q84" s="2"/>
      <x:c r="R84" s="2"/>
      <x:c r="S84" s="2"/>
      <x:c r="T84" s="2"/>
      <x:c r="U84" s="2"/>
    </x:row>
    <x:row r="85" ht="24" customHeight="1">
      <x:c r="A85" s="8" t="n">
        <x:v>46096</x:v>
      </x:c>
      <x:c r="B85" s="9" t="n">
        <x:v>10000</x:v>
      </x:c>
      <x:c r="C85" s="9" t="n">
        <x:v>4000</x:v>
      </x:c>
      <x:c r="D85" s="9" t="n">
        <x:v>2000</x:v>
      </x:c>
      <x:c r="E85" s="9" t="n">
        <x:v>16000</x:v>
      </x:c>
      <x:c r="F85" s="9" t="n">
        <x:v>0</x:v>
      </x:c>
      <x:c r="G85" s="9" t="n">
        <x:v>0</x:v>
      </x:c>
      <x:c r="H85" s="9" t="n">
        <x:v>0</x:v>
      </x:c>
      <x:c r="I85" s="9" t="n">
        <x:v>0</x:v>
      </x:c>
      <x:c r="J85" s="9" t="n">
        <x:v>0</x:v>
      </x:c>
      <x:c r="K85" s="9" t="n">
        <x:v>0</x:v>
      </x:c>
      <x:c r="L85" s="9" t="n">
        <x:f>SUM(B85:K85)</x:f>
        <x:v>32000</x:v>
      </x:c>
      <x:c r="M85" s="2"/>
      <x:c r="N85" s="2"/>
      <x:c r="O85" s="2"/>
      <x:c r="P85" s="2"/>
      <x:c r="Q85" s="2"/>
      <x:c r="R85" s="2"/>
      <x:c r="S85" s="2"/>
      <x:c r="T85" s="2"/>
      <x:c r="U85" s="2"/>
    </x:row>
    <x:row r="86" ht="24" customHeight="1">
      <x:c r="A86" s="8" t="n">
        <x:v>46097</x:v>
      </x:c>
      <x:c r="B86" s="9" t="n">
        <x:v>20000</x:v>
      </x:c>
      <x:c r="C86" s="9" t="n">
        <x:v>12000</x:v>
      </x:c>
      <x:c r="D86" s="9" t="n">
        <x:v>0</x:v>
      </x:c>
      <x:c r="E86" s="9" t="n">
        <x:v>28000</x:v>
      </x:c>
      <x:c r="F86" s="9" t="n">
        <x:v>0</x:v>
      </x:c>
      <x:c r="G86" s="9" t="n">
        <x:v>0</x:v>
      </x:c>
      <x:c r="H86" s="9" t="n">
        <x:v>0</x:v>
      </x:c>
      <x:c r="I86" s="9" t="n">
        <x:v>0</x:v>
      </x:c>
      <x:c r="J86" s="9" t="n">
        <x:v>0</x:v>
      </x:c>
      <x:c r="K86" s="9" t="n">
        <x:v>0</x:v>
      </x:c>
      <x:c r="L86" s="9" t="n">
        <x:f>SUM(B86:K86)</x:f>
        <x:v>60000</x:v>
      </x:c>
      <x:c r="M86" s="2"/>
      <x:c r="N86" s="2"/>
      <x:c r="O86" s="2"/>
      <x:c r="P86" s="2"/>
      <x:c r="Q86" s="2"/>
      <x:c r="R86" s="2"/>
      <x:c r="S86" s="2"/>
      <x:c r="T86" s="2"/>
      <x:c r="U86" s="2"/>
    </x:row>
    <x:row r="87" ht="24" customHeight="1">
      <x:c r="A87" s="8" t="n">
        <x:v>46098</x:v>
      </x:c>
      <x:c r="B87" s="9" t="n">
        <x:v>14000</x:v>
      </x:c>
      <x:c r="C87" s="9" t="n">
        <x:v>8000</x:v>
      </x:c>
      <x:c r="D87" s="9" t="n">
        <x:v>0</x:v>
      </x:c>
      <x:c r="E87" s="9" t="n">
        <x:v>16000</x:v>
      </x:c>
      <x:c r="F87" s="9" t="n">
        <x:v>0</x:v>
      </x:c>
      <x:c r="G87" s="9" t="n">
        <x:v>0</x:v>
      </x:c>
      <x:c r="H87" s="9" t="n">
        <x:v>0</x:v>
      </x:c>
      <x:c r="I87" s="9" t="n">
        <x:v>0</x:v>
      </x:c>
      <x:c r="J87" s="9" t="n">
        <x:v>0</x:v>
      </x:c>
      <x:c r="K87" s="9" t="n">
        <x:v>0</x:v>
      </x:c>
      <x:c r="L87" s="9" t="n">
        <x:f>SUM(B87:K87)</x:f>
        <x:v>38000</x:v>
      </x:c>
      <x:c r="M87" s="2"/>
      <x:c r="N87" s="2"/>
      <x:c r="O87" s="2"/>
      <x:c r="P87" s="2"/>
      <x:c r="Q87" s="2"/>
      <x:c r="R87" s="2"/>
      <x:c r="S87" s="2"/>
      <x:c r="T87" s="2"/>
      <x:c r="U87" s="2"/>
    </x:row>
    <x:row r="88" ht="24" customHeight="1">
      <x:c r="A88" s="8" t="n">
        <x:v>46099</x:v>
      </x:c>
      <x:c r="B88" s="9" t="n">
        <x:v>16000</x:v>
      </x:c>
      <x:c r="C88" s="9" t="n">
        <x:v>10000</x:v>
      </x:c>
      <x:c r="D88" s="9" t="n">
        <x:v>0</x:v>
      </x:c>
      <x:c r="E88" s="9" t="n">
        <x:v>24000</x:v>
      </x:c>
      <x:c r="F88" s="9" t="n">
        <x:v>0</x:v>
      </x:c>
      <x:c r="G88" s="9" t="n">
        <x:v>0</x:v>
      </x:c>
      <x:c r="H88" s="9" t="n">
        <x:v>0</x:v>
      </x:c>
      <x:c r="I88" s="9" t="n">
        <x:v>0</x:v>
      </x:c>
      <x:c r="J88" s="9" t="n">
        <x:v>0</x:v>
      </x:c>
      <x:c r="K88" s="9" t="n">
        <x:v>0</x:v>
      </x:c>
      <x:c r="L88" s="9" t="n">
        <x:f>SUM(B88:K88)</x:f>
        <x:v>50000</x:v>
      </x:c>
      <x:c r="M88" s="2"/>
      <x:c r="N88" s="2"/>
      <x:c r="O88" s="2"/>
      <x:c r="P88" s="2"/>
      <x:c r="Q88" s="2"/>
      <x:c r="R88" s="2"/>
      <x:c r="S88" s="2"/>
      <x:c r="T88" s="2"/>
      <x:c r="U88" s="2"/>
    </x:row>
    <x:row r="89" ht="24" customHeight="1">
      <x:c r="A89" s="8" t="n">
        <x:v>46100</x:v>
      </x:c>
      <x:c r="B89" s="9" t="n">
        <x:v>18000</x:v>
      </x:c>
      <x:c r="C89" s="9" t="n">
        <x:v>10000</x:v>
      </x:c>
      <x:c r="D89" s="9" t="n">
        <x:v>0</x:v>
      </x:c>
      <x:c r="E89" s="9" t="n">
        <x:v>24000</x:v>
      </x:c>
      <x:c r="F89" s="9" t="n">
        <x:v>2000</x:v>
      </x:c>
      <x:c r="G89" s="9" t="n">
        <x:v>0</x:v>
      </x:c>
      <x:c r="H89" s="9" t="n">
        <x:v>0</x:v>
      </x:c>
      <x:c r="I89" s="9" t="n">
        <x:v>0</x:v>
      </x:c>
      <x:c r="J89" s="9" t="n">
        <x:v>0</x:v>
      </x:c>
      <x:c r="K89" s="9" t="n">
        <x:v>0</x:v>
      </x:c>
      <x:c r="L89" s="9" t="n">
        <x:f>SUM(B89:K89)</x:f>
        <x:v>54000</x:v>
      </x:c>
      <x:c r="M89" s="2"/>
      <x:c r="N89" s="2"/>
      <x:c r="O89" s="2"/>
      <x:c r="P89" s="2"/>
      <x:c r="Q89" s="2"/>
      <x:c r="R89" s="2"/>
      <x:c r="S89" s="2"/>
      <x:c r="T89" s="2"/>
      <x:c r="U89" s="2"/>
    </x:row>
    <x:row r="90" ht="24" customHeight="1">
      <x:c r="A90" s="8" t="n">
        <x:v>46101</x:v>
      </x:c>
      <x:c r="B90" s="9" t="n">
        <x:v>14000</x:v>
      </x:c>
      <x:c r="C90" s="9" t="n">
        <x:v>8000</x:v>
      </x:c>
      <x:c r="D90" s="9" t="n">
        <x:v>0</x:v>
      </x:c>
      <x:c r="E90" s="9" t="n">
        <x:v>20000</x:v>
      </x:c>
      <x:c r="F90" s="9" t="n">
        <x:v>0</x:v>
      </x:c>
      <x:c r="G90" s="9" t="n">
        <x:v>0</x:v>
      </x:c>
      <x:c r="H90" s="9" t="n">
        <x:v>0</x:v>
      </x:c>
      <x:c r="I90" s="9" t="n">
        <x:v>0</x:v>
      </x:c>
      <x:c r="J90" s="9" t="n">
        <x:v>0</x:v>
      </x:c>
      <x:c r="K90" s="9" t="n">
        <x:v>0</x:v>
      </x:c>
      <x:c r="L90" s="9" t="n">
        <x:f>SUM(B90:K90)</x:f>
        <x:v>42000</x:v>
      </x:c>
      <x:c r="M90" s="2"/>
      <x:c r="N90" s="2"/>
      <x:c r="O90" s="2"/>
      <x:c r="P90" s="2"/>
      <x:c r="Q90" s="2"/>
      <x:c r="R90" s="2"/>
      <x:c r="S90" s="2"/>
      <x:c r="T90" s="2"/>
      <x:c r="U90" s="2"/>
    </x:row>
    <x:row r="91" ht="24" customHeight="1">
      <x:c r="A91" s="8" t="n">
        <x:v>46102</x:v>
      </x:c>
      <x:c r="B91" s="9" t="n">
        <x:v>6000</x:v>
      </x:c>
      <x:c r="C91" s="9" t="n">
        <x:v>2000</x:v>
      </x:c>
      <x:c r="D91" s="9" t="n">
        <x:v>0</x:v>
      </x:c>
      <x:c r="E91" s="9" t="n">
        <x:v>8000</x:v>
      </x:c>
      <x:c r="F91" s="9" t="n">
        <x:v>0</x:v>
      </x:c>
      <x:c r="G91" s="9" t="n">
        <x:v>0</x:v>
      </x:c>
      <x:c r="H91" s="9" t="n">
        <x:v>0</x:v>
      </x:c>
      <x:c r="I91" s="9" t="n">
        <x:v>0</x:v>
      </x:c>
      <x:c r="J91" s="9" t="n">
        <x:v>0</x:v>
      </x:c>
      <x:c r="K91" s="9" t="n">
        <x:v>0</x:v>
      </x:c>
      <x:c r="L91" s="9" t="n">
        <x:f>SUM(B91:K91)</x:f>
        <x:v>16000</x:v>
      </x:c>
      <x:c r="M91" s="2"/>
      <x:c r="N91" s="2"/>
      <x:c r="O91" s="2"/>
      <x:c r="P91" s="2"/>
      <x:c r="Q91" s="2"/>
      <x:c r="R91" s="2"/>
      <x:c r="S91" s="2"/>
      <x:c r="T91" s="2"/>
      <x:c r="U91" s="2"/>
    </x:row>
    <x:row r="92" ht="24" customHeight="1">
      <x:c r="A92" s="8" t="n">
        <x:v>46103</x:v>
      </x:c>
      <x:c r="B92" s="9" t="n">
        <x:v>12000</x:v>
      </x:c>
      <x:c r="C92" s="9" t="n">
        <x:v>6000</x:v>
      </x:c>
      <x:c r="D92" s="9" t="n">
        <x:v>0</x:v>
      </x:c>
      <x:c r="E92" s="9" t="n">
        <x:v>20000</x:v>
      </x:c>
      <x:c r="F92" s="9" t="n">
        <x:v>0</x:v>
      </x:c>
      <x:c r="G92" s="9" t="n">
        <x:v>0</x:v>
      </x:c>
      <x:c r="H92" s="9" t="n">
        <x:v>0</x:v>
      </x:c>
      <x:c r="I92" s="9" t="n">
        <x:v>0</x:v>
      </x:c>
      <x:c r="J92" s="9" t="n">
        <x:v>0</x:v>
      </x:c>
      <x:c r="K92" s="9" t="n">
        <x:v>0</x:v>
      </x:c>
      <x:c r="L92" s="9" t="n">
        <x:f>SUM(B92:K92)</x:f>
        <x:v>38000</x:v>
      </x:c>
      <x:c r="M92" s="2"/>
      <x:c r="N92" s="2"/>
      <x:c r="O92" s="2"/>
      <x:c r="P92" s="2"/>
      <x:c r="Q92" s="2"/>
      <x:c r="R92" s="2"/>
      <x:c r="S92" s="2"/>
      <x:c r="T92" s="2"/>
      <x:c r="U92" s="2"/>
    </x:row>
    <x:row r="93" ht="24" customHeight="1">
      <x:c r="A93" s="8" t="n">
        <x:v>46104</x:v>
      </x:c>
      <x:c r="B93" s="9" t="n">
        <x:v>24000</x:v>
      </x:c>
      <x:c r="C93" s="9" t="n">
        <x:v>18000</x:v>
      </x:c>
      <x:c r="D93" s="9" t="n">
        <x:v>0</x:v>
      </x:c>
      <x:c r="E93" s="9" t="n">
        <x:v>36000</x:v>
      </x:c>
      <x:c r="F93" s="9" t="n">
        <x:v>0</x:v>
      </x:c>
      <x:c r="G93" s="9" t="n">
        <x:v>0</x:v>
      </x:c>
      <x:c r="H93" s="9" t="n">
        <x:v>0</x:v>
      </x:c>
      <x:c r="I93" s="9" t="n">
        <x:v>0</x:v>
      </x:c>
      <x:c r="J93" s="9" t="n">
        <x:v>0</x:v>
      </x:c>
      <x:c r="K93" s="9" t="n">
        <x:v>0</x:v>
      </x:c>
      <x:c r="L93" s="9" t="n">
        <x:f>SUM(B93:K93)</x:f>
        <x:v>78000</x:v>
      </x:c>
      <x:c r="M93" s="2"/>
      <x:c r="N93" s="2"/>
      <x:c r="O93" s="2"/>
      <x:c r="P93" s="2"/>
      <x:c r="Q93" s="2"/>
      <x:c r="R93" s="2"/>
      <x:c r="S93" s="2"/>
      <x:c r="T93" s="2"/>
      <x:c r="U93" s="2"/>
    </x:row>
    <x:row r="94" ht="24" customHeight="1">
      <x:c r="A94" s="8" t="n">
        <x:v>46105</x:v>
      </x:c>
      <x:c r="B94" s="9" t="n">
        <x:v>14000</x:v>
      </x:c>
      <x:c r="C94" s="9" t="n">
        <x:v>8000</x:v>
      </x:c>
      <x:c r="D94" s="9" t="n">
        <x:v>0</x:v>
      </x:c>
      <x:c r="E94" s="9" t="n">
        <x:v>20000</x:v>
      </x:c>
      <x:c r="F94" s="9" t="n">
        <x:v>0</x:v>
      </x:c>
      <x:c r="G94" s="9" t="n">
        <x:v>0</x:v>
      </x:c>
      <x:c r="H94" s="9" t="n">
        <x:v>0</x:v>
      </x:c>
      <x:c r="I94" s="9" t="n">
        <x:v>0</x:v>
      </x:c>
      <x:c r="J94" s="9" t="n">
        <x:v>0</x:v>
      </x:c>
      <x:c r="K94" s="9" t="n">
        <x:v>0</x:v>
      </x:c>
      <x:c r="L94" s="9" t="n">
        <x:f>SUM(B94:K94)</x:f>
        <x:v>42000</x:v>
      </x:c>
      <x:c r="M94" s="2"/>
      <x:c r="N94" s="2"/>
      <x:c r="O94" s="2"/>
      <x:c r="P94" s="2"/>
      <x:c r="Q94" s="2"/>
      <x:c r="R94" s="2"/>
      <x:c r="S94" s="2"/>
      <x:c r="T94" s="2"/>
      <x:c r="U94" s="2"/>
    </x:row>
    <x:row r="95" ht="24" customHeight="1">
      <x:c r="A95" s="8" t="n">
        <x:v>46106</x:v>
      </x:c>
      <x:c r="B95" s="9" t="n">
        <x:v>10000</x:v>
      </x:c>
      <x:c r="C95" s="9" t="n">
        <x:v>6000</x:v>
      </x:c>
      <x:c r="D95" s="9" t="n">
        <x:v>0</x:v>
      </x:c>
      <x:c r="E95" s="9" t="n">
        <x:v>16000</x:v>
      </x:c>
      <x:c r="F95" s="9" t="n">
        <x:v>0</x:v>
      </x:c>
      <x:c r="G95" s="9" t="n">
        <x:v>0</x:v>
      </x:c>
      <x:c r="H95" s="9" t="n">
        <x:v>0</x:v>
      </x:c>
      <x:c r="I95" s="9" t="n">
        <x:v>0</x:v>
      </x:c>
      <x:c r="J95" s="9" t="n">
        <x:v>0</x:v>
      </x:c>
      <x:c r="K95" s="9" t="n">
        <x:v>0</x:v>
      </x:c>
      <x:c r="L95" s="9" t="n">
        <x:f>SUM(B95:K95)</x:f>
        <x:v>32000</x:v>
      </x:c>
      <x:c r="M95" s="2"/>
      <x:c r="N95" s="2"/>
      <x:c r="O95" s="2"/>
      <x:c r="P95" s="2"/>
      <x:c r="Q95" s="2"/>
      <x:c r="R95" s="2"/>
      <x:c r="S95" s="2"/>
      <x:c r="T95" s="2"/>
      <x:c r="U95" s="2"/>
    </x:row>
    <x:row r="96" ht="24" customHeight="1">
      <x:c r="A96" s="8" t="n">
        <x:v>46107</x:v>
      </x:c>
      <x:c r="B96" s="9" t="n">
        <x:v>12000</x:v>
      </x:c>
      <x:c r="C96" s="9" t="n">
        <x:v>6000</x:v>
      </x:c>
      <x:c r="D96" s="9" t="n">
        <x:v>0</x:v>
      </x:c>
      <x:c r="E96" s="9" t="n">
        <x:v>20000</x:v>
      </x:c>
      <x:c r="F96" s="9" t="n">
        <x:v>0</x:v>
      </x:c>
      <x:c r="G96" s="9" t="n">
        <x:v>0</x:v>
      </x:c>
      <x:c r="H96" s="9" t="n">
        <x:v>0</x:v>
      </x:c>
      <x:c r="I96" s="9" t="n">
        <x:v>0</x:v>
      </x:c>
      <x:c r="J96" s="9" t="n">
        <x:v>0</x:v>
      </x:c>
      <x:c r="K96" s="9" t="n">
        <x:v>0</x:v>
      </x:c>
      <x:c r="L96" s="9" t="n">
        <x:f>SUM(B96:K96)</x:f>
        <x:v>38000</x:v>
      </x:c>
      <x:c r="M96" s="2"/>
      <x:c r="N96" s="2"/>
      <x:c r="O96" s="2"/>
      <x:c r="P96" s="2"/>
      <x:c r="Q96" s="2"/>
      <x:c r="R96" s="2"/>
      <x:c r="S96" s="2"/>
      <x:c r="T96" s="2"/>
      <x:c r="U96" s="2"/>
    </x:row>
    <x:row r="97" ht="24" customHeight="1">
      <x:c r="A97" s="8" t="n">
        <x:v>46108</x:v>
      </x:c>
      <x:c r="B97" s="9" t="n">
        <x:v>12000</x:v>
      </x:c>
      <x:c r="C97" s="9" t="n">
        <x:v>8000</x:v>
      </x:c>
      <x:c r="D97" s="9" t="n">
        <x:v>0</x:v>
      </x:c>
      <x:c r="E97" s="9" t="n">
        <x:v>24000</x:v>
      </x:c>
      <x:c r="F97" s="9" t="n">
        <x:v>0</x:v>
      </x:c>
      <x:c r="G97" s="9" t="n">
        <x:v>0</x:v>
      </x:c>
      <x:c r="H97" s="9" t="n">
        <x:v>0</x:v>
      </x:c>
      <x:c r="I97" s="9" t="n">
        <x:v>0</x:v>
      </x:c>
      <x:c r="J97" s="9" t="n">
        <x:v>0</x:v>
      </x:c>
      <x:c r="K97" s="9" t="n">
        <x:v>0</x:v>
      </x:c>
      <x:c r="L97" s="9" t="n">
        <x:f>SUM(B97:K97)</x:f>
        <x:v>44000</x:v>
      </x:c>
      <x:c r="M97" s="2"/>
      <x:c r="N97" s="2"/>
      <x:c r="O97" s="2"/>
      <x:c r="P97" s="2"/>
      <x:c r="Q97" s="2"/>
      <x:c r="R97" s="2"/>
      <x:c r="S97" s="2"/>
      <x:c r="T97" s="2"/>
      <x:c r="U97" s="2"/>
    </x:row>
    <x:row r="98" ht="24" customHeight="1">
      <x:c r="A98" s="8" t="n">
        <x:v>46109</x:v>
      </x:c>
      <x:c r="B98" s="9" t="n">
        <x:v>6000</x:v>
      </x:c>
      <x:c r="C98" s="9" t="n">
        <x:v>2000</x:v>
      </x:c>
      <x:c r="D98" s="9" t="n">
        <x:v>0</x:v>
      </x:c>
      <x:c r="E98" s="9" t="n">
        <x:v>12000</x:v>
      </x:c>
      <x:c r="F98" s="9" t="n">
        <x:v>0</x:v>
      </x:c>
      <x:c r="G98" s="9" t="n">
        <x:v>0</x:v>
      </x:c>
      <x:c r="H98" s="9" t="n">
        <x:v>0</x:v>
      </x:c>
      <x:c r="I98" s="9" t="n">
        <x:v>0</x:v>
      </x:c>
      <x:c r="J98" s="9" t="n">
        <x:v>0</x:v>
      </x:c>
      <x:c r="K98" s="9" t="n">
        <x:v>0</x:v>
      </x:c>
      <x:c r="L98" s="9" t="n">
        <x:f>SUM(B98:K98)</x:f>
        <x:v>20000</x:v>
      </x:c>
      <x:c r="M98" s="2"/>
      <x:c r="N98" s="2"/>
      <x:c r="O98" s="2"/>
      <x:c r="P98" s="2"/>
      <x:c r="Q98" s="2"/>
      <x:c r="R98" s="2"/>
      <x:c r="S98" s="2"/>
      <x:c r="T98" s="2"/>
      <x:c r="U98" s="2"/>
    </x:row>
    <x:row r="99" ht="24" customHeight="1">
      <x:c r="A99" s="8" t="n">
        <x:v>46110</x:v>
      </x:c>
      <x:c r="B99" s="9" t="n">
        <x:v>8000</x:v>
      </x:c>
      <x:c r="C99" s="9" t="n">
        <x:v>6000</x:v>
      </x:c>
      <x:c r="D99" s="9" t="n">
        <x:v>0</x:v>
      </x:c>
      <x:c r="E99" s="9" t="n">
        <x:v>12000</x:v>
      </x:c>
      <x:c r="F99" s="9" t="n">
        <x:v>0</x:v>
      </x:c>
      <x:c r="G99" s="9" t="n">
        <x:v>0</x:v>
      </x:c>
      <x:c r="H99" s="9" t="n">
        <x:v>0</x:v>
      </x:c>
      <x:c r="I99" s="9" t="n">
        <x:v>0</x:v>
      </x:c>
      <x:c r="J99" s="9" t="n">
        <x:v>0</x:v>
      </x:c>
      <x:c r="K99" s="9" t="n">
        <x:v>0</x:v>
      </x:c>
      <x:c r="L99" s="9" t="n">
        <x:f>SUM(B99:K99)</x:f>
        <x:v>26000</x:v>
      </x:c>
      <x:c r="M99" s="2"/>
      <x:c r="N99" s="2"/>
      <x:c r="O99" s="2"/>
      <x:c r="P99" s="2"/>
      <x:c r="Q99" s="2"/>
      <x:c r="R99" s="2"/>
      <x:c r="S99" s="2"/>
      <x:c r="T99" s="2"/>
      <x:c r="U99" s="2"/>
    </x:row>
    <x:row r="100" ht="24" customHeight="1">
      <x:c r="A100" s="8" t="n">
        <x:v>46111</x:v>
      </x:c>
      <x:c r="B100" s="9" t="n">
        <x:v>16000</x:v>
      </x:c>
      <x:c r="C100" s="9" t="n">
        <x:v>8000</x:v>
      </x:c>
      <x:c r="D100" s="9" t="n">
        <x:v>0</x:v>
      </x:c>
      <x:c r="E100" s="9" t="n">
        <x:v>20000</x:v>
      </x:c>
      <x:c r="F100" s="9" t="n">
        <x:v>2000</x:v>
      </x:c>
      <x:c r="G100" s="9" t="n">
        <x:v>0</x:v>
      </x:c>
      <x:c r="H100" s="9" t="n">
        <x:v>0</x:v>
      </x:c>
      <x:c r="I100" s="9" t="n">
        <x:v>0</x:v>
      </x:c>
      <x:c r="J100" s="9" t="n">
        <x:v>0</x:v>
      </x:c>
      <x:c r="K100" s="9" t="n">
        <x:v>0</x:v>
      </x:c>
      <x:c r="L100" s="9" t="n">
        <x:f>SUM(B100:K100)</x:f>
        <x:v>46000</x:v>
      </x:c>
      <x:c r="M100" s="2"/>
      <x:c r="N100" s="2"/>
      <x:c r="O100" s="2"/>
      <x:c r="P100" s="2"/>
      <x:c r="Q100" s="2"/>
      <x:c r="R100" s="2"/>
      <x:c r="S100" s="2"/>
      <x:c r="T100" s="2"/>
      <x:c r="U100" s="2"/>
    </x:row>
    <x:row r="101" ht="24" customHeight="1">
      <x:c r="A101" s="8" t="n">
        <x:v>46112</x:v>
      </x:c>
      <x:c r="B101" s="9" t="n">
        <x:v>22000</x:v>
      </x:c>
      <x:c r="C101" s="9" t="n">
        <x:v>12000</x:v>
      </x:c>
      <x:c r="D101" s="9" t="n">
        <x:v>0</x:v>
      </x:c>
      <x:c r="E101" s="9" t="n">
        <x:v>28000</x:v>
      </x:c>
      <x:c r="F101" s="9" t="n">
        <x:v>0</x:v>
      </x:c>
      <x:c r="G101" s="9" t="n">
        <x:v>0</x:v>
      </x:c>
      <x:c r="H101" s="9" t="n">
        <x:v>0</x:v>
      </x:c>
      <x:c r="I101" s="9" t="n">
        <x:v>0</x:v>
      </x:c>
      <x:c r="J101" s="9" t="n">
        <x:v>0</x:v>
      </x:c>
      <x:c r="K101" s="9" t="n">
        <x:v>0</x:v>
      </x:c>
      <x:c r="L101" s="9" t="n">
        <x:f>SUM(B101:K101)</x:f>
        <x:v>62000</x:v>
      </x:c>
      <x:c r="M101" s="2"/>
      <x:c r="N101" s="2"/>
      <x:c r="O101" s="2"/>
      <x:c r="P101" s="2"/>
      <x:c r="Q101" s="2"/>
      <x:c r="R101" s="2"/>
      <x:c r="S101" s="2"/>
      <x:c r="T101" s="2"/>
      <x:c r="U101" s="2"/>
    </x:row>
    <x:row r="102" ht="24" customHeight="1">
      <x:c r="A102" s="8" t="n">
        <x:v>46113</x:v>
      </x:c>
      <x:c r="B102" s="9" t="n">
        <x:v>18000</x:v>
      </x:c>
      <x:c r="C102" s="9" t="n">
        <x:v>6000</x:v>
      </x:c>
      <x:c r="D102" s="9" t="n">
        <x:v>0</x:v>
      </x:c>
      <x:c r="E102" s="9" t="n">
        <x:v>28000</x:v>
      </x:c>
      <x:c r="F102" s="9" t="n">
        <x:v>0</x:v>
      </x:c>
      <x:c r="G102" s="9" t="n">
        <x:v>0</x:v>
      </x:c>
      <x:c r="H102" s="9" t="n">
        <x:v>0</x:v>
      </x:c>
      <x:c r="I102" s="9" t="n">
        <x:v>0</x:v>
      </x:c>
      <x:c r="J102" s="9" t="n">
        <x:v>0</x:v>
      </x:c>
      <x:c r="K102" s="9" t="n">
        <x:v>0</x:v>
      </x:c>
      <x:c r="L102" s="9" t="n">
        <x:f>SUM(B102:K102)</x:f>
        <x:v>52000</x:v>
      </x:c>
      <x:c r="M102" s="2"/>
      <x:c r="N102" s="2"/>
      <x:c r="O102" s="2"/>
      <x:c r="P102" s="2"/>
      <x:c r="Q102" s="2"/>
      <x:c r="R102" s="2"/>
      <x:c r="S102" s="2"/>
      <x:c r="T102" s="2"/>
      <x:c r="U102" s="2"/>
    </x:row>
    <x:row r="103" ht="24" customHeight="1">
      <x:c r="A103" s="8" t="n">
        <x:v>46114</x:v>
      </x:c>
      <x:c r="B103" s="9" t="n">
        <x:v>16000</x:v>
      </x:c>
      <x:c r="C103" s="9" t="n">
        <x:v>10000</x:v>
      </x:c>
      <x:c r="D103" s="9" t="n">
        <x:v>0</x:v>
      </x:c>
      <x:c r="E103" s="9" t="n">
        <x:v>24000</x:v>
      </x:c>
      <x:c r="F103" s="9" t="n">
        <x:v>0</x:v>
      </x:c>
      <x:c r="G103" s="9" t="n">
        <x:v>0</x:v>
      </x:c>
      <x:c r="H103" s="9" t="n">
        <x:v>0</x:v>
      </x:c>
      <x:c r="I103" s="9" t="n">
        <x:v>0</x:v>
      </x:c>
      <x:c r="J103" s="9" t="n">
        <x:v>0</x:v>
      </x:c>
      <x:c r="K103" s="9" t="n">
        <x:v>0</x:v>
      </x:c>
      <x:c r="L103" s="9" t="n">
        <x:f>SUM(B103:K103)</x:f>
        <x:v>50000</x:v>
      </x:c>
      <x:c r="M103" s="2"/>
      <x:c r="N103" s="2"/>
      <x:c r="O103" s="2"/>
      <x:c r="P103" s="2"/>
      <x:c r="Q103" s="2"/>
      <x:c r="R103" s="2"/>
      <x:c r="S103" s="2"/>
      <x:c r="T103" s="2"/>
      <x:c r="U103" s="2"/>
    </x:row>
    <x:row r="104" ht="24" customHeight="1">
      <x:c r="A104" s="8" t="n">
        <x:v>46115</x:v>
      </x:c>
      <x:c r="B104" s="9" t="n">
        <x:v>6000</x:v>
      </x:c>
      <x:c r="C104" s="9" t="n">
        <x:v>4000</x:v>
      </x:c>
      <x:c r="D104" s="9" t="n">
        <x:v>0</x:v>
      </x:c>
      <x:c r="E104" s="9" t="n">
        <x:v>12000</x:v>
      </x:c>
      <x:c r="F104" s="9" t="n">
        <x:v>0</x:v>
      </x:c>
      <x:c r="G104" s="9" t="n">
        <x:v>0</x:v>
      </x:c>
      <x:c r="H104" s="9" t="n">
        <x:v>0</x:v>
      </x:c>
      <x:c r="I104" s="9" t="n">
        <x:v>0</x:v>
      </x:c>
      <x:c r="J104" s="9" t="n">
        <x:v>0</x:v>
      </x:c>
      <x:c r="K104" s="9" t="n">
        <x:v>0</x:v>
      </x:c>
      <x:c r="L104" s="9" t="n">
        <x:f>SUM(B104:K104)</x:f>
        <x:v>22000</x:v>
      </x:c>
      <x:c r="M104" s="2"/>
      <x:c r="N104" s="2"/>
      <x:c r="O104" s="2"/>
      <x:c r="P104" s="2"/>
      <x:c r="Q104" s="2"/>
      <x:c r="R104" s="2"/>
      <x:c r="S104" s="2"/>
      <x:c r="T104" s="2"/>
      <x:c r="U104" s="2"/>
    </x:row>
    <x:row r="105" ht="24" customHeight="1">
      <x:c r="A105" s="8" t="n">
        <x:v>46116</x:v>
      </x:c>
      <x:c r="B105" s="9" t="n">
        <x:v>4000</x:v>
      </x:c>
      <x:c r="C105" s="9" t="n">
        <x:v>2000</x:v>
      </x:c>
      <x:c r="D105" s="9" t="n">
        <x:v>0</x:v>
      </x:c>
      <x:c r="E105" s="9" t="n">
        <x:v>4000</x:v>
      </x:c>
      <x:c r="F105" s="9" t="n">
        <x:v>0</x:v>
      </x:c>
      <x:c r="G105" s="9" t="n">
        <x:v>0</x:v>
      </x:c>
      <x:c r="H105" s="9" t="n">
        <x:v>0</x:v>
      </x:c>
      <x:c r="I105" s="9" t="n">
        <x:v>0</x:v>
      </x:c>
      <x:c r="J105" s="9" t="n">
        <x:v>0</x:v>
      </x:c>
      <x:c r="K105" s="9" t="n">
        <x:v>0</x:v>
      </x:c>
      <x:c r="L105" s="9" t="n">
        <x:f>SUM(B105:K105)</x:f>
        <x:v>10000</x:v>
      </x:c>
      <x:c r="M105" s="2"/>
      <x:c r="N105" s="2"/>
      <x:c r="O105" s="2"/>
      <x:c r="P105" s="2"/>
      <x:c r="Q105" s="2"/>
      <x:c r="R105" s="2"/>
      <x:c r="S105" s="2"/>
      <x:c r="T105" s="2"/>
      <x:c r="U105" s="2"/>
    </x:row>
    <x:row r="106" ht="24" customHeight="1">
      <x:c r="A106" s="8" t="n">
        <x:v>46117</x:v>
      </x:c>
      <x:c r="B106" s="9" t="n">
        <x:v>12000</x:v>
      </x:c>
      <x:c r="C106" s="9" t="n">
        <x:v>4000</x:v>
      </x:c>
      <x:c r="D106" s="9" t="n">
        <x:v>2000</x:v>
      </x:c>
      <x:c r="E106" s="9" t="n">
        <x:v>12000</x:v>
      </x:c>
      <x:c r="F106" s="9" t="n">
        <x:v>0</x:v>
      </x:c>
      <x:c r="G106" s="9" t="n">
        <x:v>0</x:v>
      </x:c>
      <x:c r="H106" s="9" t="n">
        <x:v>0</x:v>
      </x:c>
      <x:c r="I106" s="9" t="n">
        <x:v>0</x:v>
      </x:c>
      <x:c r="J106" s="9" t="n">
        <x:v>0</x:v>
      </x:c>
      <x:c r="K106" s="9" t="n">
        <x:v>0</x:v>
      </x:c>
      <x:c r="L106" s="9" t="n">
        <x:f>SUM(B106:K106)</x:f>
        <x:v>30000</x:v>
      </x:c>
      <x:c r="M106" s="2"/>
      <x:c r="N106" s="2"/>
      <x:c r="O106" s="2"/>
      <x:c r="P106" s="2"/>
      <x:c r="Q106" s="2"/>
      <x:c r="R106" s="2"/>
      <x:c r="S106" s="2"/>
      <x:c r="T106" s="2"/>
      <x:c r="U106" s="2"/>
    </x:row>
    <x:row r="107" ht="24" customHeight="1">
      <x:c r="A107" s="8" t="n">
        <x:v>46118</x:v>
      </x:c>
      <x:c r="B107" s="9" t="n">
        <x:v>16000</x:v>
      </x:c>
      <x:c r="C107" s="9" t="n">
        <x:v>8000</x:v>
      </x:c>
      <x:c r="D107" s="9" t="n">
        <x:v>0</x:v>
      </x:c>
      <x:c r="E107" s="9" t="n">
        <x:v>24000</x:v>
      </x:c>
      <x:c r="F107" s="9" t="n">
        <x:v>0</x:v>
      </x:c>
      <x:c r="G107" s="9" t="n">
        <x:v>0</x:v>
      </x:c>
      <x:c r="H107" s="9" t="n">
        <x:v>0</x:v>
      </x:c>
      <x:c r="I107" s="9" t="n">
        <x:v>0</x:v>
      </x:c>
      <x:c r="J107" s="9" t="n">
        <x:v>0</x:v>
      </x:c>
      <x:c r="K107" s="9" t="n">
        <x:v>0</x:v>
      </x:c>
      <x:c r="L107" s="9" t="n">
        <x:f>SUM(B107:K107)</x:f>
        <x:v>48000</x:v>
      </x:c>
      <x:c r="M107" s="2"/>
      <x:c r="N107" s="2"/>
      <x:c r="O107" s="2"/>
      <x:c r="P107" s="2"/>
      <x:c r="Q107" s="2"/>
      <x:c r="R107" s="2"/>
      <x:c r="S107" s="2"/>
      <x:c r="T107" s="2"/>
      <x:c r="U107" s="2"/>
    </x:row>
    <x:row r="108" ht="24" customHeight="1">
      <x:c r="A108" s="8" t="n">
        <x:v>46119</x:v>
      </x:c>
      <x:c r="B108" s="9" t="n">
        <x:v>24000</x:v>
      </x:c>
      <x:c r="C108" s="9" t="n">
        <x:v>12000</x:v>
      </x:c>
      <x:c r="D108" s="9" t="n">
        <x:v>0</x:v>
      </x:c>
      <x:c r="E108" s="9" t="n">
        <x:v>32000</x:v>
      </x:c>
      <x:c r="F108" s="9" t="n">
        <x:v>2000</x:v>
      </x:c>
      <x:c r="G108" s="9" t="n">
        <x:v>0</x:v>
      </x:c>
      <x:c r="H108" s="9" t="n">
        <x:v>0</x:v>
      </x:c>
      <x:c r="I108" s="9" t="n">
        <x:v>0</x:v>
      </x:c>
      <x:c r="J108" s="9" t="n">
        <x:v>0</x:v>
      </x:c>
      <x:c r="K108" s="9" t="n">
        <x:v>0</x:v>
      </x:c>
      <x:c r="L108" s="9" t="n">
        <x:f>SUM(B108:K108)</x:f>
        <x:v>70000</x:v>
      </x:c>
      <x:c r="M108" s="2"/>
      <x:c r="N108" s="2"/>
      <x:c r="O108" s="2"/>
      <x:c r="P108" s="2"/>
      <x:c r="Q108" s="2"/>
      <x:c r="R108" s="2"/>
      <x:c r="S108" s="2"/>
      <x:c r="T108" s="2"/>
      <x:c r="U108" s="2"/>
    </x:row>
    <x:row r="109" ht="24" customHeight="1">
      <x:c r="A109" s="8" t="n">
        <x:v>46120</x:v>
      </x:c>
      <x:c r="B109" s="9" t="n">
        <x:v>14000</x:v>
      </x:c>
      <x:c r="C109" s="9" t="n">
        <x:v>8000</x:v>
      </x:c>
      <x:c r="D109" s="9" t="n">
        <x:v>0</x:v>
      </x:c>
      <x:c r="E109" s="9" t="n">
        <x:v>16000</x:v>
      </x:c>
      <x:c r="F109" s="9" t="n">
        <x:v>0</x:v>
      </x:c>
      <x:c r="G109" s="9" t="n">
        <x:v>0</x:v>
      </x:c>
      <x:c r="H109" s="9" t="n">
        <x:v>0</x:v>
      </x:c>
      <x:c r="I109" s="9" t="n">
        <x:v>0</x:v>
      </x:c>
      <x:c r="J109" s="9" t="n">
        <x:v>0</x:v>
      </x:c>
      <x:c r="K109" s="9" t="n">
        <x:v>0</x:v>
      </x:c>
      <x:c r="L109" s="9" t="n">
        <x:f>SUM(B109:K109)</x:f>
        <x:v>38000</x:v>
      </x:c>
      <x:c r="M109" s="2"/>
      <x:c r="N109" s="2"/>
      <x:c r="O109" s="2"/>
      <x:c r="P109" s="2"/>
      <x:c r="Q109" s="2"/>
      <x:c r="R109" s="2"/>
      <x:c r="S109" s="2"/>
      <x:c r="T109" s="2"/>
      <x:c r="U109" s="2"/>
    </x:row>
    <x:row r="110" ht="24" customHeight="1">
      <x:c r="A110" s="8" t="n">
        <x:v>46121</x:v>
      </x:c>
      <x:c r="B110" s="9" t="n">
        <x:v>18000</x:v>
      </x:c>
      <x:c r="C110" s="9" t="n">
        <x:v>8000</x:v>
      </x:c>
      <x:c r="D110" s="9" t="n">
        <x:v>0</x:v>
      </x:c>
      <x:c r="E110" s="9" t="n">
        <x:v>20000</x:v>
      </x:c>
      <x:c r="F110" s="9" t="n">
        <x:v>0</x:v>
      </x:c>
      <x:c r="G110" s="9" t="n">
        <x:v>0</x:v>
      </x:c>
      <x:c r="H110" s="9" t="n">
        <x:v>0</x:v>
      </x:c>
      <x:c r="I110" s="9" t="n">
        <x:v>0</x:v>
      </x:c>
      <x:c r="J110" s="9" t="n">
        <x:v>0</x:v>
      </x:c>
      <x:c r="K110" s="9" t="n">
        <x:v>0</x:v>
      </x:c>
      <x:c r="L110" s="9" t="n">
        <x:f>SUM(B110:K110)</x:f>
        <x:v>46000</x:v>
      </x:c>
      <x:c r="M110" s="2"/>
      <x:c r="N110" s="2"/>
      <x:c r="O110" s="2"/>
      <x:c r="P110" s="2"/>
      <x:c r="Q110" s="2"/>
      <x:c r="R110" s="2"/>
      <x:c r="S110" s="2"/>
      <x:c r="T110" s="2"/>
      <x:c r="U110" s="2"/>
    </x:row>
    <x:row r="111" ht="24" customHeight="1">
      <x:c r="A111" s="8" t="n">
        <x:v>46122</x:v>
      </x:c>
      <x:c r="B111" s="9" t="n">
        <x:v>12000</x:v>
      </x:c>
      <x:c r="C111" s="9" t="n">
        <x:v>8000</x:v>
      </x:c>
      <x:c r="D111" s="9" t="n">
        <x:v>0</x:v>
      </x:c>
      <x:c r="E111" s="9" t="n">
        <x:v>20000</x:v>
      </x:c>
      <x:c r="F111" s="9" t="n">
        <x:v>0</x:v>
      </x:c>
      <x:c r="G111" s="9" t="n">
        <x:v>0</x:v>
      </x:c>
      <x:c r="H111" s="9" t="n">
        <x:v>0</x:v>
      </x:c>
      <x:c r="I111" s="9" t="n">
        <x:v>0</x:v>
      </x:c>
      <x:c r="J111" s="9" t="n">
        <x:v>0</x:v>
      </x:c>
      <x:c r="K111" s="9" t="n">
        <x:v>0</x:v>
      </x:c>
      <x:c r="L111" s="9" t="n">
        <x:f>SUM(B111:K111)</x:f>
        <x:v>40000</x:v>
      </x:c>
      <x:c r="M111" s="2"/>
      <x:c r="N111" s="2"/>
      <x:c r="O111" s="2"/>
      <x:c r="P111" s="2"/>
      <x:c r="Q111" s="2"/>
      <x:c r="R111" s="2"/>
      <x:c r="S111" s="2"/>
      <x:c r="T111" s="2"/>
      <x:c r="U111" s="2"/>
    </x:row>
    <x:row r="112" ht="24" customHeight="1">
      <x:c r="A112" s="8" t="n">
        <x:v>46123</x:v>
      </x:c>
      <x:c r="B112" s="9" t="n">
        <x:v>10000</x:v>
      </x:c>
      <x:c r="C112" s="9" t="n">
        <x:v>4000</x:v>
      </x:c>
      <x:c r="D112" s="9" t="n">
        <x:v>0</x:v>
      </x:c>
      <x:c r="E112" s="9" t="n">
        <x:v>12000</x:v>
      </x:c>
      <x:c r="F112" s="9" t="n">
        <x:v>0</x:v>
      </x:c>
      <x:c r="G112" s="9" t="n">
        <x:v>0</x:v>
      </x:c>
      <x:c r="H112" s="9" t="n">
        <x:v>0</x:v>
      </x:c>
      <x:c r="I112" s="9" t="n">
        <x:v>0</x:v>
      </x:c>
      <x:c r="J112" s="9" t="n">
        <x:v>0</x:v>
      </x:c>
      <x:c r="K112" s="9" t="n">
        <x:v>0</x:v>
      </x:c>
      <x:c r="L112" s="9" t="n">
        <x:f>SUM(B112:K112)</x:f>
        <x:v>26000</x:v>
      </x:c>
      <x:c r="M112" s="2"/>
      <x:c r="N112" s="2"/>
      <x:c r="O112" s="2"/>
      <x:c r="P112" s="2"/>
      <x:c r="Q112" s="2"/>
      <x:c r="R112" s="2"/>
      <x:c r="S112" s="2"/>
      <x:c r="T112" s="2"/>
      <x:c r="U112" s="2"/>
    </x:row>
    <x:row r="113" ht="24" customHeight="1">
      <x:c r="A113" s="8" t="n">
        <x:v>46124</x:v>
      </x:c>
      <x:c r="B113" s="9" t="n">
        <x:v>12000</x:v>
      </x:c>
      <x:c r="C113" s="9" t="n">
        <x:v>8000</x:v>
      </x:c>
      <x:c r="D113" s="9" t="n">
        <x:v>0</x:v>
      </x:c>
      <x:c r="E113" s="9" t="n">
        <x:v>16000</x:v>
      </x:c>
      <x:c r="F113" s="9" t="n">
        <x:v>0</x:v>
      </x:c>
      <x:c r="G113" s="9" t="n">
        <x:v>0</x:v>
      </x:c>
      <x:c r="H113" s="9" t="n">
        <x:v>0</x:v>
      </x:c>
      <x:c r="I113" s="9" t="n">
        <x:v>0</x:v>
      </x:c>
      <x:c r="J113" s="9" t="n">
        <x:v>0</x:v>
      </x:c>
      <x:c r="K113" s="9" t="n">
        <x:v>0</x:v>
      </x:c>
      <x:c r="L113" s="9" t="n">
        <x:f>SUM(B113:K113)</x:f>
        <x:v>36000</x:v>
      </x:c>
      <x:c r="M113" s="2"/>
      <x:c r="N113" s="2"/>
      <x:c r="O113" s="2"/>
      <x:c r="P113" s="2"/>
      <x:c r="Q113" s="2"/>
      <x:c r="R113" s="2"/>
      <x:c r="S113" s="2"/>
      <x:c r="T113" s="2"/>
      <x:c r="U113" s="2"/>
    </x:row>
    <x:row r="114" ht="24" customHeight="1">
      <x:c r="A114" s="8" t="n">
        <x:v>46125</x:v>
      </x:c>
      <x:c r="B114" s="9" t="n">
        <x:v>22000</x:v>
      </x:c>
      <x:c r="C114" s="9" t="n">
        <x:v>8000</x:v>
      </x:c>
      <x:c r="D114" s="9" t="n">
        <x:v>0</x:v>
      </x:c>
      <x:c r="E114" s="9" t="n">
        <x:v>20000</x:v>
      </x:c>
      <x:c r="F114" s="9" t="n">
        <x:v>0</x:v>
      </x:c>
      <x:c r="G114" s="9" t="n">
        <x:v>0</x:v>
      </x:c>
      <x:c r="H114" s="9" t="n">
        <x:v>0</x:v>
      </x:c>
      <x:c r="I114" s="9" t="n">
        <x:v>0</x:v>
      </x:c>
      <x:c r="J114" s="9" t="n">
        <x:v>0</x:v>
      </x:c>
      <x:c r="K114" s="9" t="n">
        <x:v>0</x:v>
      </x:c>
      <x:c r="L114" s="9" t="n">
        <x:f>SUM(B114:K114)</x:f>
        <x:v>50000</x:v>
      </x:c>
      <x:c r="M114" s="2"/>
      <x:c r="N114" s="2"/>
      <x:c r="O114" s="2"/>
      <x:c r="P114" s="2"/>
      <x:c r="Q114" s="2"/>
      <x:c r="R114" s="2"/>
      <x:c r="S114" s="2"/>
      <x:c r="T114" s="2"/>
      <x:c r="U114" s="2"/>
    </x:row>
    <x:row r="115" ht="24" customHeight="1">
      <x:c r="A115" s="8" t="n">
        <x:v>46126</x:v>
      </x:c>
      <x:c r="B115" s="9" t="n">
        <x:v>18000</x:v>
      </x:c>
      <x:c r="C115" s="9" t="n">
        <x:v>8000</x:v>
      </x:c>
      <x:c r="D115" s="9" t="n">
        <x:v>0</x:v>
      </x:c>
      <x:c r="E115" s="9" t="n">
        <x:v>24000</x:v>
      </x:c>
      <x:c r="F115" s="9" t="n">
        <x:v>2000</x:v>
      </x:c>
      <x:c r="G115" s="9" t="n">
        <x:v>0</x:v>
      </x:c>
      <x:c r="H115" s="9" t="n">
        <x:v>0</x:v>
      </x:c>
      <x:c r="I115" s="9" t="n">
        <x:v>0</x:v>
      </x:c>
      <x:c r="J115" s="9" t="n">
        <x:v>0</x:v>
      </x:c>
      <x:c r="K115" s="9" t="n">
        <x:v>0</x:v>
      </x:c>
      <x:c r="L115" s="9" t="n">
        <x:f>SUM(B115:K115)</x:f>
        <x:v>52000</x:v>
      </x:c>
      <x:c r="M115" s="2"/>
      <x:c r="N115" s="2"/>
      <x:c r="O115" s="2"/>
      <x:c r="P115" s="2"/>
      <x:c r="Q115" s="2"/>
      <x:c r="R115" s="2"/>
      <x:c r="S115" s="2"/>
      <x:c r="T115" s="2"/>
      <x:c r="U115" s="2"/>
    </x:row>
    <x:row r="116" ht="24" customHeight="1">
      <x:c r="A116" s="8" t="n">
        <x:v>46127</x:v>
      </x:c>
      <x:c r="B116" s="9" t="n">
        <x:v>14000</x:v>
      </x:c>
      <x:c r="C116" s="9" t="n">
        <x:v>8000</x:v>
      </x:c>
      <x:c r="D116" s="9" t="n">
        <x:v>0</x:v>
      </x:c>
      <x:c r="E116" s="9" t="n">
        <x:v>16000</x:v>
      </x:c>
      <x:c r="F116" s="9" t="n">
        <x:v>0</x:v>
      </x:c>
      <x:c r="G116" s="9" t="n">
        <x:v>0</x:v>
      </x:c>
      <x:c r="H116" s="9" t="n">
        <x:v>0</x:v>
      </x:c>
      <x:c r="I116" s="9" t="n">
        <x:v>0</x:v>
      </x:c>
      <x:c r="J116" s="9" t="n">
        <x:v>0</x:v>
      </x:c>
      <x:c r="K116" s="9" t="n">
        <x:v>0</x:v>
      </x:c>
      <x:c r="L116" s="9" t="n">
        <x:f>SUM(B116:K116)</x:f>
        <x:v>38000</x:v>
      </x:c>
      <x:c r="M116" s="2"/>
      <x:c r="N116" s="2"/>
      <x:c r="O116" s="2"/>
      <x:c r="P116" s="2"/>
      <x:c r="Q116" s="2"/>
      <x:c r="R116" s="2"/>
      <x:c r="S116" s="2"/>
      <x:c r="T116" s="2"/>
      <x:c r="U116" s="2"/>
    </x:row>
    <x:row r="117" ht="24" customHeight="1">
      <x:c r="A117" s="8" t="n">
        <x:v>46128</x:v>
      </x:c>
      <x:c r="B117" s="9" t="n">
        <x:v>14000</x:v>
      </x:c>
      <x:c r="C117" s="9" t="n">
        <x:v>6000</x:v>
      </x:c>
      <x:c r="D117" s="9" t="n">
        <x:v>0</x:v>
      </x:c>
      <x:c r="E117" s="9" t="n">
        <x:v>20000</x:v>
      </x:c>
      <x:c r="F117" s="9" t="n">
        <x:v>0</x:v>
      </x:c>
      <x:c r="G117" s="9" t="n">
        <x:v>0</x:v>
      </x:c>
      <x:c r="H117" s="9" t="n">
        <x:v>0</x:v>
      </x:c>
      <x:c r="I117" s="9" t="n">
        <x:v>0</x:v>
      </x:c>
      <x:c r="J117" s="9" t="n">
        <x:v>0</x:v>
      </x:c>
      <x:c r="K117" s="9" t="n">
        <x:v>0</x:v>
      </x:c>
      <x:c r="L117" s="9" t="n">
        <x:f>SUM(B117:K117)</x:f>
        <x:v>40000</x:v>
      </x:c>
      <x:c r="M117" s="2"/>
      <x:c r="N117" s="2"/>
      <x:c r="O117" s="2"/>
      <x:c r="P117" s="2"/>
      <x:c r="Q117" s="2"/>
      <x:c r="R117" s="2"/>
      <x:c r="S117" s="2"/>
      <x:c r="T117" s="2"/>
      <x:c r="U117" s="2"/>
    </x:row>
    <x:row r="118" ht="24" customHeight="1">
      <x:c r="A118" s="8" t="n">
        <x:v>46129</x:v>
      </x:c>
      <x:c r="B118" s="9" t="n">
        <x:v>18000</x:v>
      </x:c>
      <x:c r="C118" s="9" t="n">
        <x:v>10000</x:v>
      </x:c>
      <x:c r="D118" s="9" t="n">
        <x:v>0</x:v>
      </x:c>
      <x:c r="E118" s="9" t="n">
        <x:v>28000</x:v>
      </x:c>
      <x:c r="F118" s="9" t="n">
        <x:v>0</x:v>
      </x:c>
      <x:c r="G118" s="9" t="n">
        <x:v>0</x:v>
      </x:c>
      <x:c r="H118" s="9" t="n">
        <x:v>0</x:v>
      </x:c>
      <x:c r="I118" s="9" t="n">
        <x:v>0</x:v>
      </x:c>
      <x:c r="J118" s="9" t="n">
        <x:v>0</x:v>
      </x:c>
      <x:c r="K118" s="9" t="n">
        <x:v>0</x:v>
      </x:c>
      <x:c r="L118" s="9" t="n">
        <x:f>SUM(B118:K118)</x:f>
        <x:v>56000</x:v>
      </x:c>
      <x:c r="M118" s="2"/>
      <x:c r="N118" s="2"/>
      <x:c r="O118" s="2"/>
      <x:c r="P118" s="2"/>
      <x:c r="Q118" s="2"/>
      <x:c r="R118" s="2"/>
      <x:c r="S118" s="2"/>
      <x:c r="T118" s="2"/>
      <x:c r="U118" s="2"/>
    </x:row>
    <x:row r="119" ht="24" customHeight="1">
      <x:c r="A119" s="8" t="n">
        <x:v>46130</x:v>
      </x:c>
      <x:c r="B119" s="9" t="n">
        <x:v>8000</x:v>
      </x:c>
      <x:c r="C119" s="9" t="n">
        <x:v>4000</x:v>
      </x:c>
      <x:c r="D119" s="9" t="n">
        <x:v>0</x:v>
      </x:c>
      <x:c r="E119" s="9" t="n">
        <x:v>32000</x:v>
      </x:c>
      <x:c r="F119" s="9" t="n">
        <x:v>0</x:v>
      </x:c>
      <x:c r="G119" s="9" t="n">
        <x:v>0</x:v>
      </x:c>
      <x:c r="H119" s="9" t="n">
        <x:v>0</x:v>
      </x:c>
      <x:c r="I119" s="9" t="n">
        <x:v>0</x:v>
      </x:c>
      <x:c r="J119" s="9" t="n">
        <x:v>0</x:v>
      </x:c>
      <x:c r="K119" s="9" t="n">
        <x:v>0</x:v>
      </x:c>
      <x:c r="L119" s="9" t="n">
        <x:f>SUM(B119:K119)</x:f>
        <x:v>44000</x:v>
      </x:c>
      <x:c r="M119" s="2"/>
      <x:c r="N119" s="2"/>
      <x:c r="O119" s="2"/>
      <x:c r="P119" s="2"/>
      <x:c r="Q119" s="2"/>
      <x:c r="R119" s="2"/>
      <x:c r="S119" s="2"/>
      <x:c r="T119" s="2"/>
      <x:c r="U119" s="2"/>
    </x:row>
    <x:row r="120" ht="24" customHeight="1">
      <x:c r="A120" s="8" t="n">
        <x:v>46131</x:v>
      </x:c>
      <x:c r="B120" s="9" t="n">
        <x:v>14000</x:v>
      </x:c>
      <x:c r="C120" s="9" t="n">
        <x:v>8000</x:v>
      </x:c>
      <x:c r="D120" s="9" t="n">
        <x:v>0</x:v>
      </x:c>
      <x:c r="E120" s="9" t="n">
        <x:v>68000</x:v>
      </x:c>
      <x:c r="F120" s="9" t="n">
        <x:v>0</x:v>
      </x:c>
      <x:c r="G120" s="9" t="n">
        <x:v>0</x:v>
      </x:c>
      <x:c r="H120" s="9" t="n">
        <x:v>0</x:v>
      </x:c>
      <x:c r="I120" s="9" t="n">
        <x:v>0</x:v>
      </x:c>
      <x:c r="J120" s="9" t="n">
        <x:v>0</x:v>
      </x:c>
      <x:c r="K120" s="9" t="n">
        <x:v>0</x:v>
      </x:c>
      <x:c r="L120" s="9" t="n">
        <x:f>SUM(B120:K120)</x:f>
        <x:v>90000</x:v>
      </x:c>
      <x:c r="M120" s="2"/>
      <x:c r="N120" s="2"/>
      <x:c r="O120" s="2"/>
      <x:c r="P120" s="2"/>
      <x:c r="Q120" s="2"/>
      <x:c r="R120" s="2"/>
      <x:c r="S120" s="2"/>
      <x:c r="T120" s="2"/>
      <x:c r="U120" s="2"/>
    </x:row>
    <x:row r="121" ht="24" customHeight="1">
      <x:c r="A121" s="8" t="n">
        <x:v>46132</x:v>
      </x:c>
      <x:c r="B121" s="9" t="n">
        <x:v>18000</x:v>
      </x:c>
      <x:c r="C121" s="9" t="n">
        <x:v>8000</x:v>
      </x:c>
      <x:c r="D121" s="9" t="n">
        <x:v>0</x:v>
      </x:c>
      <x:c r="E121" s="9" t="n">
        <x:v>44000</x:v>
      </x:c>
      <x:c r="F121" s="9" t="n">
        <x:v>2000</x:v>
      </x:c>
      <x:c r="G121" s="9" t="n">
        <x:v>0</x:v>
      </x:c>
      <x:c r="H121" s="9" t="n">
        <x:v>0</x:v>
      </x:c>
      <x:c r="I121" s="9" t="n">
        <x:v>0</x:v>
      </x:c>
      <x:c r="J121" s="9" t="n">
        <x:v>0</x:v>
      </x:c>
      <x:c r="K121" s="9" t="n">
        <x:v>0</x:v>
      </x:c>
      <x:c r="L121" s="9" t="n">
        <x:f>SUM(B121:K121)</x:f>
        <x:v>72000</x:v>
      </x:c>
      <x:c r="M121" s="2"/>
      <x:c r="N121" s="2"/>
      <x:c r="O121" s="2"/>
      <x:c r="P121" s="2"/>
      <x:c r="Q121" s="2"/>
      <x:c r="R121" s="2"/>
      <x:c r="S121" s="2"/>
      <x:c r="T121" s="2"/>
      <x:c r="U121" s="2"/>
    </x:row>
    <x:row r="122" ht="24" customHeight="1">
      <x:c r="A122" s="8" t="n">
        <x:v>46133</x:v>
      </x:c>
      <x:c r="B122" s="9" t="n">
        <x:v>20000</x:v>
      </x:c>
      <x:c r="C122" s="9" t="n">
        <x:v>10000</x:v>
      </x:c>
      <x:c r="D122" s="9" t="n">
        <x:v>0</x:v>
      </x:c>
      <x:c r="E122" s="9" t="n">
        <x:v>32000</x:v>
      </x:c>
      <x:c r="F122" s="9" t="n">
        <x:v>0</x:v>
      </x:c>
      <x:c r="G122" s="9" t="n">
        <x:v>0</x:v>
      </x:c>
      <x:c r="H122" s="9" t="n">
        <x:v>0</x:v>
      </x:c>
      <x:c r="I122" s="9" t="n">
        <x:v>0</x:v>
      </x:c>
      <x:c r="J122" s="9" t="n">
        <x:v>0</x:v>
      </x:c>
      <x:c r="K122" s="9" t="n">
        <x:v>0</x:v>
      </x:c>
      <x:c r="L122" s="9" t="n">
        <x:f>SUM(B122:K122)</x:f>
        <x:v>62000</x:v>
      </x:c>
      <x:c r="M122" s="2"/>
      <x:c r="N122" s="2"/>
      <x:c r="O122" s="2"/>
      <x:c r="P122" s="2"/>
      <x:c r="Q122" s="2"/>
      <x:c r="R122" s="2"/>
      <x:c r="S122" s="2"/>
      <x:c r="T122" s="2"/>
      <x:c r="U122" s="2"/>
    </x:row>
    <x:row r="123" ht="24" customHeight="1">
      <x:c r="A123" s="8" t="n">
        <x:v>46134</x:v>
      </x:c>
      <x:c r="B123" s="9" t="n">
        <x:v>14000</x:v>
      </x:c>
      <x:c r="C123" s="9" t="n">
        <x:v>8000</x:v>
      </x:c>
      <x:c r="D123" s="9" t="n">
        <x:v>0</x:v>
      </x:c>
      <x:c r="E123" s="9" t="n">
        <x:v>32000</x:v>
      </x:c>
      <x:c r="F123" s="9" t="n">
        <x:v>0</x:v>
      </x:c>
      <x:c r="G123" s="9" t="n">
        <x:v>0</x:v>
      </x:c>
      <x:c r="H123" s="9" t="n">
        <x:v>0</x:v>
      </x:c>
      <x:c r="I123" s="9" t="n">
        <x:v>0</x:v>
      </x:c>
      <x:c r="J123" s="9" t="n">
        <x:v>0</x:v>
      </x:c>
      <x:c r="K123" s="9" t="n">
        <x:v>0</x:v>
      </x:c>
      <x:c r="L123" s="9" t="n">
        <x:f>SUM(B123:K123)</x:f>
        <x:v>54000</x:v>
      </x:c>
      <x:c r="M123" s="2"/>
      <x:c r="N123" s="2"/>
      <x:c r="O123" s="2"/>
      <x:c r="P123" s="2"/>
      <x:c r="Q123" s="2"/>
      <x:c r="R123" s="2"/>
      <x:c r="S123" s="2"/>
      <x:c r="T123" s="2"/>
      <x:c r="U123" s="2"/>
    </x:row>
    <x:row r="124" ht="24" customHeight="1">
      <x:c r="A124" s="8" t="n">
        <x:v>46135</x:v>
      </x:c>
      <x:c r="B124" s="9" t="n">
        <x:v>16000</x:v>
      </x:c>
      <x:c r="C124" s="9" t="n">
        <x:v>8000</x:v>
      </x:c>
      <x:c r="D124" s="9" t="n">
        <x:v>0</x:v>
      </x:c>
      <x:c r="E124" s="9" t="n">
        <x:v>32000</x:v>
      </x:c>
      <x:c r="F124" s="9" t="n">
        <x:v>0</x:v>
      </x:c>
      <x:c r="G124" s="9" t="n">
        <x:v>0</x:v>
      </x:c>
      <x:c r="H124" s="9" t="n">
        <x:v>0</x:v>
      </x:c>
      <x:c r="I124" s="9" t="n">
        <x:v>0</x:v>
      </x:c>
      <x:c r="J124" s="9" t="n">
        <x:v>0</x:v>
      </x:c>
      <x:c r="K124" s="9" t="n">
        <x:v>0</x:v>
      </x:c>
      <x:c r="L124" s="9" t="n">
        <x:f>SUM(B124:K124)</x:f>
        <x:v>56000</x:v>
      </x:c>
      <x:c r="M124" s="2"/>
      <x:c r="N124" s="2"/>
      <x:c r="O124" s="2"/>
      <x:c r="P124" s="2"/>
      <x:c r="Q124" s="2"/>
      <x:c r="R124" s="2"/>
      <x:c r="S124" s="2"/>
      <x:c r="T124" s="2"/>
      <x:c r="U124" s="2"/>
    </x:row>
    <x:row r="125" ht="24" customHeight="1">
      <x:c r="A125" s="8" t="n">
        <x:v>46136</x:v>
      </x:c>
      <x:c r="B125" s="9" t="n">
        <x:v>8000</x:v>
      </x:c>
      <x:c r="C125" s="9" t="n">
        <x:v>6000</x:v>
      </x:c>
      <x:c r="D125" s="9" t="n">
        <x:v>0</x:v>
      </x:c>
      <x:c r="E125" s="9" t="n">
        <x:v>24000</x:v>
      </x:c>
      <x:c r="F125" s="9" t="n">
        <x:v>0</x:v>
      </x:c>
      <x:c r="G125" s="9" t="n">
        <x:v>0</x:v>
      </x:c>
      <x:c r="H125" s="9" t="n">
        <x:v>0</x:v>
      </x:c>
      <x:c r="I125" s="9" t="n">
        <x:v>0</x:v>
      </x:c>
      <x:c r="J125" s="9" t="n">
        <x:v>0</x:v>
      </x:c>
      <x:c r="K125" s="9" t="n">
        <x:v>0</x:v>
      </x:c>
      <x:c r="L125" s="9" t="n">
        <x:f>SUM(B125:K125)</x:f>
        <x:v>38000</x:v>
      </x:c>
      <x:c r="M125" s="2"/>
      <x:c r="N125" s="2"/>
      <x:c r="O125" s="2"/>
      <x:c r="P125" s="2"/>
      <x:c r="Q125" s="2"/>
      <x:c r="R125" s="2"/>
      <x:c r="S125" s="2"/>
      <x:c r="T125" s="2"/>
      <x:c r="U125" s="2"/>
    </x:row>
    <x:row r="126" ht="24" customHeight="1">
      <x:c r="A126" s="8" t="n">
        <x:v>46137</x:v>
      </x:c>
      <x:c r="B126" s="9" t="n">
        <x:v>4000</x:v>
      </x:c>
      <x:c r="C126" s="9" t="n">
        <x:v>0</x:v>
      </x:c>
      <x:c r="D126" s="9" t="n">
        <x:v>0</x:v>
      </x:c>
      <x:c r="E126" s="9" t="n">
        <x:v>12000</x:v>
      </x:c>
      <x:c r="F126" s="9" t="n">
        <x:v>0</x:v>
      </x:c>
      <x:c r="G126" s="9" t="n">
        <x:v>0</x:v>
      </x:c>
      <x:c r="H126" s="9" t="n">
        <x:v>0</x:v>
      </x:c>
      <x:c r="I126" s="9" t="n">
        <x:v>0</x:v>
      </x:c>
      <x:c r="J126" s="9" t="n">
        <x:v>0</x:v>
      </x:c>
      <x:c r="K126" s="9" t="n">
        <x:v>0</x:v>
      </x:c>
      <x:c r="L126" s="9" t="n">
        <x:f>SUM(B126:K126)</x:f>
        <x:v>16000</x:v>
      </x:c>
      <x:c r="M126" s="2"/>
      <x:c r="N126" s="2"/>
      <x:c r="O126" s="2"/>
      <x:c r="P126" s="2"/>
      <x:c r="Q126" s="2"/>
      <x:c r="R126" s="2"/>
      <x:c r="S126" s="2"/>
      <x:c r="T126" s="2"/>
      <x:c r="U126" s="2"/>
    </x:row>
    <x:row r="127" ht="24" customHeight="1">
      <x:c r="A127" s="8" t="n">
        <x:v>46138</x:v>
      </x:c>
      <x:c r="B127" s="9" t="n">
        <x:v>8000</x:v>
      </x:c>
      <x:c r="C127" s="9" t="n">
        <x:v>4000</x:v>
      </x:c>
      <x:c r="D127" s="9" t="n">
        <x:v>0</x:v>
      </x:c>
      <x:c r="E127" s="9" t="n">
        <x:v>16000</x:v>
      </x:c>
      <x:c r="F127" s="9" t="n">
        <x:v>0</x:v>
      </x:c>
      <x:c r="G127" s="9" t="n">
        <x:v>0</x:v>
      </x:c>
      <x:c r="H127" s="9" t="n">
        <x:v>0</x:v>
      </x:c>
      <x:c r="I127" s="9" t="n">
        <x:v>0</x:v>
      </x:c>
      <x:c r="J127" s="9" t="n">
        <x:v>0</x:v>
      </x:c>
      <x:c r="K127" s="9" t="n">
        <x:v>0</x:v>
      </x:c>
      <x:c r="L127" s="9" t="n">
        <x:f>SUM(B127:K127)</x:f>
        <x:v>28000</x:v>
      </x:c>
      <x:c r="M127" s="2"/>
      <x:c r="N127" s="2"/>
      <x:c r="O127" s="2"/>
      <x:c r="P127" s="2"/>
      <x:c r="Q127" s="2"/>
      <x:c r="R127" s="2"/>
      <x:c r="S127" s="2"/>
      <x:c r="T127" s="2"/>
      <x:c r="U127" s="2"/>
    </x:row>
    <x:row r="128" ht="24" customHeight="1">
      <x:c r="A128" s="8" t="n">
        <x:v>46139</x:v>
      </x:c>
      <x:c r="B128" s="9" t="n">
        <x:v>14000</x:v>
      </x:c>
      <x:c r="C128" s="9" t="n">
        <x:v>6000</x:v>
      </x:c>
      <x:c r="D128" s="9" t="n">
        <x:v>0</x:v>
      </x:c>
      <x:c r="E128" s="9" t="n">
        <x:v>24000</x:v>
      </x:c>
      <x:c r="F128" s="9" t="n">
        <x:v>2000</x:v>
      </x:c>
      <x:c r="G128" s="9" t="n">
        <x:v>0</x:v>
      </x:c>
      <x:c r="H128" s="9" t="n">
        <x:v>0</x:v>
      </x:c>
      <x:c r="I128" s="9" t="n">
        <x:v>0</x:v>
      </x:c>
      <x:c r="J128" s="9" t="n">
        <x:v>0</x:v>
      </x:c>
      <x:c r="K128" s="9" t="n">
        <x:v>0</x:v>
      </x:c>
      <x:c r="L128" s="9" t="n">
        <x:f>SUM(B128:K128)</x:f>
        <x:v>46000</x:v>
      </x:c>
      <x:c r="M128" s="2"/>
      <x:c r="N128" s="2"/>
      <x:c r="O128" s="2"/>
      <x:c r="P128" s="2"/>
      <x:c r="Q128" s="2"/>
      <x:c r="R128" s="2"/>
      <x:c r="S128" s="2"/>
      <x:c r="T128" s="2"/>
      <x:c r="U128" s="2"/>
    </x:row>
    <x:row r="129" ht="24" customHeight="1">
      <x:c r="A129" s="8" t="n">
        <x:v>46140</x:v>
      </x:c>
      <x:c r="B129" s="9" t="n">
        <x:v>10000</x:v>
      </x:c>
      <x:c r="C129" s="9" t="n">
        <x:v>6000</x:v>
      </x:c>
      <x:c r="D129" s="9" t="n">
        <x:v>0</x:v>
      </x:c>
      <x:c r="E129" s="9" t="n">
        <x:v>16000</x:v>
      </x:c>
      <x:c r="F129" s="9" t="n">
        <x:v>0</x:v>
      </x:c>
      <x:c r="G129" s="9" t="n">
        <x:v>0</x:v>
      </x:c>
      <x:c r="H129" s="9" t="n">
        <x:v>0</x:v>
      </x:c>
      <x:c r="I129" s="9" t="n">
        <x:v>0</x:v>
      </x:c>
      <x:c r="J129" s="9" t="n">
        <x:v>0</x:v>
      </x:c>
      <x:c r="K129" s="9" t="n">
        <x:v>0</x:v>
      </x:c>
      <x:c r="L129" s="9" t="n">
        <x:f>SUM(B129:K129)</x:f>
        <x:v>32000</x:v>
      </x:c>
      <x:c r="M129" s="2"/>
      <x:c r="N129" s="2"/>
      <x:c r="O129" s="2"/>
      <x:c r="P129" s="2"/>
      <x:c r="Q129" s="2"/>
      <x:c r="R129" s="2"/>
      <x:c r="S129" s="2"/>
      <x:c r="T129" s="2"/>
      <x:c r="U129" s="2"/>
    </x:row>
    <x:row r="130" ht="24" customHeight="1">
      <x:c r="A130" s="8" t="n">
        <x:v>46141</x:v>
      </x:c>
      <x:c r="B130" s="9" t="n">
        <x:v>16000</x:v>
      </x:c>
      <x:c r="C130" s="9" t="n">
        <x:v>6000</x:v>
      </x:c>
      <x:c r="D130" s="9" t="n">
        <x:v>0</x:v>
      </x:c>
      <x:c r="E130" s="9" t="n">
        <x:v>24000</x:v>
      </x:c>
      <x:c r="F130" s="9" t="n">
        <x:v>0</x:v>
      </x:c>
      <x:c r="G130" s="9" t="n">
        <x:v>0</x:v>
      </x:c>
      <x:c r="H130" s="9" t="n">
        <x:v>0</x:v>
      </x:c>
      <x:c r="I130" s="9" t="n">
        <x:v>0</x:v>
      </x:c>
      <x:c r="J130" s="9" t="n">
        <x:v>0</x:v>
      </x:c>
      <x:c r="K130" s="9" t="n">
        <x:v>0</x:v>
      </x:c>
      <x:c r="L130" s="9" t="n">
        <x:f>SUM(B130:K130)</x:f>
        <x:v>46000</x:v>
      </x:c>
      <x:c r="M130" s="2"/>
      <x:c r="N130" s="2"/>
      <x:c r="O130" s="2"/>
      <x:c r="P130" s="2"/>
      <x:c r="Q130" s="2"/>
      <x:c r="R130" s="2"/>
      <x:c r="S130" s="2"/>
      <x:c r="T130" s="2"/>
      <x:c r="U130" s="2"/>
    </x:row>
    <x:row r="131" ht="24" customHeight="1">
      <x:c r="A131" s="8" t="n">
        <x:v>46142</x:v>
      </x:c>
      <x:c r="B131" s="9" t="n">
        <x:v>12000</x:v>
      </x:c>
      <x:c r="C131" s="9" t="n">
        <x:v>6000</x:v>
      </x:c>
      <x:c r="D131" s="9" t="n">
        <x:v>0</x:v>
      </x:c>
      <x:c r="E131" s="9" t="n">
        <x:v>16000</x:v>
      </x:c>
      <x:c r="F131" s="9" t="n">
        <x:v>0</x:v>
      </x:c>
      <x:c r="G131" s="9" t="n">
        <x:v>0</x:v>
      </x:c>
      <x:c r="H131" s="9" t="n">
        <x:v>0</x:v>
      </x:c>
      <x:c r="I131" s="9" t="n">
        <x:v>0</x:v>
      </x:c>
      <x:c r="J131" s="9" t="n">
        <x:v>0</x:v>
      </x:c>
      <x:c r="K131" s="9" t="n">
        <x:v>0</x:v>
      </x:c>
      <x:c r="L131" s="9" t="n">
        <x:f>SUM(B131:K131)</x:f>
        <x:v>34000</x:v>
      </x:c>
      <x:c r="M131" s="2"/>
      <x:c r="N131" s="2"/>
      <x:c r="O131" s="2"/>
      <x:c r="P131" s="2"/>
      <x:c r="Q131" s="2"/>
      <x:c r="R131" s="2"/>
      <x:c r="S131" s="2"/>
      <x:c r="T131" s="2"/>
      <x:c r="U131" s="2"/>
    </x:row>
    <x:row r="132" ht="24" customHeight="1">
      <x:c r="A132" s="8" t="n">
        <x:v>46143</x:v>
      </x:c>
      <x:c r="B132" s="9" t="n">
        <x:v>8000</x:v>
      </x:c>
      <x:c r="C132" s="9" t="n">
        <x:v>4000</x:v>
      </x:c>
      <x:c r="D132" s="9" t="n">
        <x:v>0</x:v>
      </x:c>
      <x:c r="E132" s="9" t="n">
        <x:v>16000</x:v>
      </x:c>
      <x:c r="F132" s="9" t="n">
        <x:v>0</x:v>
      </x:c>
      <x:c r="G132" s="9" t="n">
        <x:v>0</x:v>
      </x:c>
      <x:c r="H132" s="9" t="n">
        <x:v>0</x:v>
      </x:c>
      <x:c r="I132" s="9" t="n">
        <x:v>0</x:v>
      </x:c>
      <x:c r="J132" s="9" t="n">
        <x:v>0</x:v>
      </x:c>
      <x:c r="K132" s="9" t="n">
        <x:v>0</x:v>
      </x:c>
      <x:c r="L132" s="9" t="n">
        <x:f>SUM(B132:K132)</x:f>
        <x:v>28000</x:v>
      </x:c>
      <x:c r="M132" s="2"/>
      <x:c r="N132" s="2"/>
      <x:c r="O132" s="2"/>
      <x:c r="P132" s="2"/>
      <x:c r="Q132" s="2"/>
      <x:c r="R132" s="2"/>
      <x:c r="S132" s="2"/>
      <x:c r="T132" s="2"/>
      <x:c r="U132" s="2"/>
    </x:row>
    <x:row r="133" ht="24" customHeight="1">
      <x:c r="A133" s="8" t="n">
        <x:v>46144</x:v>
      </x:c>
      <x:c r="B133" s="9" t="n">
        <x:v>6000</x:v>
      </x:c>
      <x:c r="C133" s="9" t="n">
        <x:v>2000</x:v>
      </x:c>
      <x:c r="D133" s="9" t="n">
        <x:v>0</x:v>
      </x:c>
      <x:c r="E133" s="9" t="n">
        <x:v>12000</x:v>
      </x:c>
      <x:c r="F133" s="9" t="n">
        <x:v>0</x:v>
      </x:c>
      <x:c r="G133" s="9" t="n">
        <x:v>0</x:v>
      </x:c>
      <x:c r="H133" s="9" t="n">
        <x:v>0</x:v>
      </x:c>
      <x:c r="I133" s="9" t="n">
        <x:v>0</x:v>
      </x:c>
      <x:c r="J133" s="9" t="n">
        <x:v>0</x:v>
      </x:c>
      <x:c r="K133" s="9" t="n">
        <x:v>0</x:v>
      </x:c>
      <x:c r="L133" s="9" t="n">
        <x:f>SUM(B133:K133)</x:f>
        <x:v>20000</x:v>
      </x:c>
      <x:c r="M133" s="2"/>
      <x:c r="N133" s="2"/>
      <x:c r="O133" s="2"/>
      <x:c r="P133" s="2"/>
      <x:c r="Q133" s="2"/>
      <x:c r="R133" s="2"/>
      <x:c r="S133" s="2"/>
      <x:c r="T133" s="2"/>
      <x:c r="U133" s="2"/>
    </x:row>
    <x:row r="134" ht="24" customHeight="1">
      <x:c r="A134" s="8" t="n">
        <x:v>46145</x:v>
      </x:c>
      <x:c r="B134" s="9" t="n">
        <x:v>10000</x:v>
      </x:c>
      <x:c r="C134" s="9" t="n">
        <x:v>2000</x:v>
      </x:c>
      <x:c r="D134" s="9" t="n">
        <x:v>0</x:v>
      </x:c>
      <x:c r="E134" s="9" t="n">
        <x:v>12000</x:v>
      </x:c>
      <x:c r="F134" s="9" t="n">
        <x:v>0</x:v>
      </x:c>
      <x:c r="G134" s="9" t="n">
        <x:v>0</x:v>
      </x:c>
      <x:c r="H134" s="9" t="n">
        <x:v>0</x:v>
      </x:c>
      <x:c r="I134" s="9" t="n">
        <x:v>0</x:v>
      </x:c>
      <x:c r="J134" s="9" t="n">
        <x:v>0</x:v>
      </x:c>
      <x:c r="K134" s="9" t="n">
        <x:v>0</x:v>
      </x:c>
      <x:c r="L134" s="9" t="n">
        <x:f>SUM(B134:K134)</x:f>
        <x:v>24000</x:v>
      </x:c>
      <x:c r="M134" s="2"/>
      <x:c r="N134" s="2"/>
      <x:c r="O134" s="2"/>
      <x:c r="P134" s="2"/>
      <x:c r="Q134" s="2"/>
      <x:c r="R134" s="2"/>
      <x:c r="S134" s="2"/>
      <x:c r="T134" s="2"/>
      <x:c r="U134" s="2"/>
    </x:row>
    <x:row r="135" ht="24" customHeight="1">
      <x:c r="A135" s="8" t="n">
        <x:v>46146</x:v>
      </x:c>
      <x:c r="B135" s="9" t="n">
        <x:v>22000</x:v>
      </x:c>
      <x:c r="C135" s="9" t="n">
        <x:v>10000</x:v>
      </x:c>
      <x:c r="D135" s="9" t="n">
        <x:v>0</x:v>
      </x:c>
      <x:c r="E135" s="9" t="n">
        <x:v>32000</x:v>
      </x:c>
      <x:c r="F135" s="9" t="n">
        <x:v>2000</x:v>
      </x:c>
      <x:c r="G135" s="9" t="n">
        <x:v>0</x:v>
      </x:c>
      <x:c r="H135" s="9" t="n">
        <x:v>0</x:v>
      </x:c>
      <x:c r="I135" s="9" t="n">
        <x:v>0</x:v>
      </x:c>
      <x:c r="J135" s="9" t="n">
        <x:v>0</x:v>
      </x:c>
      <x:c r="K135" s="9" t="n">
        <x:v>0</x:v>
      </x:c>
      <x:c r="L135" s="9" t="n">
        <x:f>SUM(B135:K135)</x:f>
        <x:v>66000</x:v>
      </x:c>
      <x:c r="M135" s="2"/>
      <x:c r="N135" s="2"/>
      <x:c r="O135" s="2"/>
      <x:c r="P135" s="2"/>
      <x:c r="Q135" s="2"/>
      <x:c r="R135" s="2"/>
      <x:c r="S135" s="2"/>
      <x:c r="T135" s="2"/>
      <x:c r="U135" s="2"/>
    </x:row>
    <x:row r="136" ht="24" customHeight="1">
      <x:c r="A136" s="8" t="n">
        <x:v>46147</x:v>
      </x:c>
      <x:c r="B136" s="9" t="n">
        <x:v>12000</x:v>
      </x:c>
      <x:c r="C136" s="9" t="n">
        <x:v>4000</x:v>
      </x:c>
      <x:c r="D136" s="9" t="n">
        <x:v>0</x:v>
      </x:c>
      <x:c r="E136" s="9" t="n">
        <x:v>16000</x:v>
      </x:c>
      <x:c r="F136" s="9" t="n">
        <x:v>0</x:v>
      </x:c>
      <x:c r="G136" s="9" t="n">
        <x:v>0</x:v>
      </x:c>
      <x:c r="H136" s="9" t="n">
        <x:v>0</x:v>
      </x:c>
      <x:c r="I136" s="9" t="n">
        <x:v>0</x:v>
      </x:c>
      <x:c r="J136" s="9" t="n">
        <x:v>0</x:v>
      </x:c>
      <x:c r="K136" s="9" t="n">
        <x:v>0</x:v>
      </x:c>
      <x:c r="L136" s="9" t="n">
        <x:f>SUM(B136:K136)</x:f>
        <x:v>32000</x:v>
      </x:c>
      <x:c r="M136" s="2"/>
      <x:c r="N136" s="2"/>
      <x:c r="O136" s="2"/>
      <x:c r="P136" s="2"/>
      <x:c r="Q136" s="2"/>
      <x:c r="R136" s="2"/>
      <x:c r="S136" s="2"/>
      <x:c r="T136" s="2"/>
      <x:c r="U136" s="2"/>
    </x:row>
    <x:row r="137" ht="24" customHeight="1">
      <x:c r="A137" s="8" t="n">
        <x:v>46148</x:v>
      </x:c>
      <x:c r="B137" s="9" t="n">
        <x:v>16000</x:v>
      </x:c>
      <x:c r="C137" s="9" t="n">
        <x:v>6000</x:v>
      </x:c>
      <x:c r="D137" s="9" t="n">
        <x:v>0</x:v>
      </x:c>
      <x:c r="E137" s="9" t="n">
        <x:v>24000</x:v>
      </x:c>
      <x:c r="F137" s="9" t="n">
        <x:v>0</x:v>
      </x:c>
      <x:c r="G137" s="9" t="n">
        <x:v>0</x:v>
      </x:c>
      <x:c r="H137" s="9" t="n">
        <x:v>0</x:v>
      </x:c>
      <x:c r="I137" s="9" t="n">
        <x:v>0</x:v>
      </x:c>
      <x:c r="J137" s="9" t="n">
        <x:v>0</x:v>
      </x:c>
      <x:c r="K137" s="9" t="n">
        <x:v>0</x:v>
      </x:c>
      <x:c r="L137" s="9" t="n">
        <x:f>SUM(B137:K137)</x:f>
        <x:v>46000</x:v>
      </x:c>
      <x:c r="M137" s="2"/>
      <x:c r="N137" s="2"/>
      <x:c r="O137" s="2"/>
      <x:c r="P137" s="2"/>
      <x:c r="Q137" s="2"/>
      <x:c r="R137" s="2"/>
      <x:c r="S137" s="2"/>
      <x:c r="T137" s="2"/>
      <x:c r="U137" s="2"/>
    </x:row>
    <x:row r="138" ht="24" customHeight="1">
      <x:c r="A138" s="8" t="n">
        <x:v>46149</x:v>
      </x:c>
      <x:c r="B138" s="9" t="n">
        <x:v>12000</x:v>
      </x:c>
      <x:c r="C138" s="9" t="n">
        <x:v>6000</x:v>
      </x:c>
      <x:c r="D138" s="9" t="n">
        <x:v>0</x:v>
      </x:c>
      <x:c r="E138" s="9" t="n">
        <x:v>20000</x:v>
      </x:c>
      <x:c r="F138" s="9" t="n">
        <x:v>0</x:v>
      </x:c>
      <x:c r="G138" s="9" t="n">
        <x:v>0</x:v>
      </x:c>
      <x:c r="H138" s="9" t="n">
        <x:v>0</x:v>
      </x:c>
      <x:c r="I138" s="9" t="n">
        <x:v>0</x:v>
      </x:c>
      <x:c r="J138" s="9" t="n">
        <x:v>0</x:v>
      </x:c>
      <x:c r="K138" s="9" t="n">
        <x:v>0</x:v>
      </x:c>
      <x:c r="L138" s="9" t="n">
        <x:f>SUM(B138:K138)</x:f>
        <x:v>38000</x:v>
      </x:c>
      <x:c r="M138" s="2"/>
      <x:c r="N138" s="2"/>
      <x:c r="O138" s="2"/>
      <x:c r="P138" s="2"/>
      <x:c r="Q138" s="2"/>
      <x:c r="R138" s="2"/>
      <x:c r="S138" s="2"/>
      <x:c r="T138" s="2"/>
      <x:c r="U138" s="2"/>
    </x:row>
    <x:row r="139" ht="24" customHeight="1">
      <x:c r="A139" s="8" t="n">
        <x:v>46150</x:v>
      </x:c>
      <x:c r="B139" s="9" t="n">
        <x:v>10000</x:v>
      </x:c>
      <x:c r="C139" s="9" t="n">
        <x:v>4000</x:v>
      </x:c>
      <x:c r="D139" s="9" t="n">
        <x:v>0</x:v>
      </x:c>
      <x:c r="E139" s="9" t="n">
        <x:v>20000</x:v>
      </x:c>
      <x:c r="F139" s="9" t="n">
        <x:v>0</x:v>
      </x:c>
      <x:c r="G139" s="9" t="n">
        <x:v>0</x:v>
      </x:c>
      <x:c r="H139" s="9" t="n">
        <x:v>0</x:v>
      </x:c>
      <x:c r="I139" s="9" t="n">
        <x:v>0</x:v>
      </x:c>
      <x:c r="J139" s="9" t="n">
        <x:v>0</x:v>
      </x:c>
      <x:c r="K139" s="9" t="n">
        <x:v>0</x:v>
      </x:c>
      <x:c r="L139" s="9" t="n">
        <x:f>SUM(B139:K139)</x:f>
        <x:v>34000</x:v>
      </x:c>
      <x:c r="M139" s="2"/>
      <x:c r="N139" s="2"/>
      <x:c r="O139" s="2"/>
      <x:c r="P139" s="2"/>
      <x:c r="Q139" s="2"/>
      <x:c r="R139" s="2"/>
      <x:c r="S139" s="2"/>
      <x:c r="T139" s="2"/>
      <x:c r="U139" s="2"/>
    </x:row>
    <x:row r="140" ht="24" customHeight="1">
      <x:c r="A140" s="8" t="n">
        <x:v>46151</x:v>
      </x:c>
      <x:c r="B140" s="9" t="n">
        <x:v>6000</x:v>
      </x:c>
      <x:c r="C140" s="9" t="n">
        <x:v>2000</x:v>
      </x:c>
      <x:c r="D140" s="9" t="n">
        <x:v>0</x:v>
      </x:c>
      <x:c r="E140" s="9" t="n">
        <x:v>8000</x:v>
      </x:c>
      <x:c r="F140" s="9" t="n">
        <x:v>0</x:v>
      </x:c>
      <x:c r="G140" s="9" t="n">
        <x:v>0</x:v>
      </x:c>
      <x:c r="H140" s="9" t="n">
        <x:v>0</x:v>
      </x:c>
      <x:c r="I140" s="9" t="n">
        <x:v>0</x:v>
      </x:c>
      <x:c r="J140" s="9" t="n">
        <x:v>0</x:v>
      </x:c>
      <x:c r="K140" s="9" t="n">
        <x:v>0</x:v>
      </x:c>
      <x:c r="L140" s="9" t="n">
        <x:f>SUM(B140:K140)</x:f>
        <x:v>16000</x:v>
      </x:c>
      <x:c r="M140" s="2"/>
      <x:c r="N140" s="2"/>
      <x:c r="O140" s="2"/>
      <x:c r="P140" s="2"/>
      <x:c r="Q140" s="2"/>
      <x:c r="R140" s="2"/>
      <x:c r="S140" s="2"/>
      <x:c r="T140" s="2"/>
      <x:c r="U140" s="2"/>
    </x:row>
    <x:row r="141" ht="24" customHeight="1">
      <x:c r="A141" s="8" t="n">
        <x:v>46152</x:v>
      </x:c>
      <x:c r="B141" s="9" t="n">
        <x:v>8000</x:v>
      </x:c>
      <x:c r="C141" s="9" t="n">
        <x:v>4000</x:v>
      </x:c>
      <x:c r="D141" s="9" t="n">
        <x:v>0</x:v>
      </x:c>
      <x:c r="E141" s="9" t="n">
        <x:v>12000</x:v>
      </x:c>
      <x:c r="F141" s="9" t="n">
        <x:v>0</x:v>
      </x:c>
      <x:c r="G141" s="9" t="n">
        <x:v>0</x:v>
      </x:c>
      <x:c r="H141" s="9" t="n">
        <x:v>0</x:v>
      </x:c>
      <x:c r="I141" s="9" t="n">
        <x:v>0</x:v>
      </x:c>
      <x:c r="J141" s="9" t="n">
        <x:v>0</x:v>
      </x:c>
      <x:c r="K141" s="9" t="n">
        <x:v>0</x:v>
      </x:c>
      <x:c r="L141" s="9" t="n">
        <x:f>SUM(B141:K141)</x:f>
        <x:v>24000</x:v>
      </x:c>
      <x:c r="M141" s="2"/>
      <x:c r="N141" s="2"/>
      <x:c r="O141" s="2"/>
      <x:c r="P141" s="2"/>
      <x:c r="Q141" s="2"/>
      <x:c r="R141" s="2"/>
      <x:c r="S141" s="2"/>
      <x:c r="T141" s="2"/>
      <x:c r="U141" s="2"/>
    </x:row>
    <x:row r="142" ht="24" customHeight="1">
      <x:c r="A142" s="8" t="n">
        <x:v>46153</x:v>
      </x:c>
      <x:c r="B142" s="9" t="n">
        <x:v>10000</x:v>
      </x:c>
      <x:c r="C142" s="9" t="n">
        <x:v>6000</x:v>
      </x:c>
      <x:c r="D142" s="9" t="n">
        <x:v>0</x:v>
      </x:c>
      <x:c r="E142" s="9" t="n">
        <x:v>16000</x:v>
      </x:c>
      <x:c r="F142" s="9" t="n">
        <x:v>2000</x:v>
      </x:c>
      <x:c r="G142" s="9" t="n">
        <x:v>0</x:v>
      </x:c>
      <x:c r="H142" s="9" t="n">
        <x:v>0</x:v>
      </x:c>
      <x:c r="I142" s="9" t="n">
        <x:v>0</x:v>
      </x:c>
      <x:c r="J142" s="9" t="n">
        <x:v>0</x:v>
      </x:c>
      <x:c r="K142" s="9" t="n">
        <x:v>0</x:v>
      </x:c>
      <x:c r="L142" s="9" t="n">
        <x:f>SUM(B142:K142)</x:f>
        <x:v>34000</x:v>
      </x:c>
      <x:c r="M142" s="2"/>
      <x:c r="N142" s="2"/>
      <x:c r="O142" s="2"/>
      <x:c r="P142" s="2"/>
      <x:c r="Q142" s="2"/>
      <x:c r="R142" s="2"/>
      <x:c r="S142" s="2"/>
      <x:c r="T142" s="2"/>
      <x:c r="U142" s="2"/>
    </x:row>
    <x:row r="143" ht="24" customHeight="1">
      <x:c r="A143" s="8" t="n">
        <x:v>46154</x:v>
      </x:c>
      <x:c r="B143" s="9" t="n">
        <x:v>10000</x:v>
      </x:c>
      <x:c r="C143" s="9" t="n">
        <x:v>4000</x:v>
      </x:c>
      <x:c r="D143" s="9" t="n">
        <x:v>0</x:v>
      </x:c>
      <x:c r="E143" s="9" t="n">
        <x:v>20000</x:v>
      </x:c>
      <x:c r="F143" s="9" t="n">
        <x:v>0</x:v>
      </x:c>
      <x:c r="G143" s="9" t="n">
        <x:v>0</x:v>
      </x:c>
      <x:c r="H143" s="9" t="n">
        <x:v>0</x:v>
      </x:c>
      <x:c r="I143" s="9" t="n">
        <x:v>0</x:v>
      </x:c>
      <x:c r="J143" s="9" t="n">
        <x:v>0</x:v>
      </x:c>
      <x:c r="K143" s="9" t="n">
        <x:v>0</x:v>
      </x:c>
      <x:c r="L143" s="9" t="n">
        <x:f>SUM(B143:K143)</x:f>
        <x:v>34000</x:v>
      </x:c>
      <x:c r="M143" s="2"/>
      <x:c r="N143" s="2"/>
      <x:c r="O143" s="2"/>
      <x:c r="P143" s="2"/>
      <x:c r="Q143" s="2"/>
      <x:c r="R143" s="2"/>
      <x:c r="S143" s="2"/>
      <x:c r="T143" s="2"/>
      <x:c r="U143" s="2"/>
    </x:row>
    <x:row r="144" ht="24" customHeight="1">
      <x:c r="A144" s="8" t="n">
        <x:v>46155</x:v>
      </x:c>
      <x:c r="B144" s="9" t="n">
        <x:v>12000</x:v>
      </x:c>
      <x:c r="C144" s="9" t="n">
        <x:v>4000</x:v>
      </x:c>
      <x:c r="D144" s="9" t="n">
        <x:v>0</x:v>
      </x:c>
      <x:c r="E144" s="9" t="n">
        <x:v>12000</x:v>
      </x:c>
      <x:c r="F144" s="9" t="n">
        <x:v>0</x:v>
      </x:c>
      <x:c r="G144" s="9" t="n">
        <x:v>0</x:v>
      </x:c>
      <x:c r="H144" s="9" t="n">
        <x:v>0</x:v>
      </x:c>
      <x:c r="I144" s="9" t="n">
        <x:v>0</x:v>
      </x:c>
      <x:c r="J144" s="9" t="n">
        <x:v>0</x:v>
      </x:c>
      <x:c r="K144" s="9" t="n">
        <x:v>0</x:v>
      </x:c>
      <x:c r="L144" s="9" t="n">
        <x:f>SUM(B144:K144)</x:f>
        <x:v>28000</x:v>
      </x:c>
      <x:c r="M144" s="2"/>
      <x:c r="N144" s="2"/>
      <x:c r="O144" s="2"/>
      <x:c r="P144" s="2"/>
      <x:c r="Q144" s="2"/>
      <x:c r="R144" s="2"/>
      <x:c r="S144" s="2"/>
      <x:c r="T144" s="2"/>
      <x:c r="U144" s="2"/>
    </x:row>
    <x:row r="145" ht="24" customHeight="1">
      <x:c r="A145" s="8" t="n">
        <x:v>46156</x:v>
      </x:c>
      <x:c r="B145" s="9" t="n">
        <x:v>14000</x:v>
      </x:c>
      <x:c r="C145" s="9" t="n">
        <x:v>4000</x:v>
      </x:c>
      <x:c r="D145" s="9" t="n">
        <x:v>0</x:v>
      </x:c>
      <x:c r="E145" s="9" t="n">
        <x:v>20000</x:v>
      </x:c>
      <x:c r="F145" s="9" t="n">
        <x:v>0</x:v>
      </x:c>
      <x:c r="G145" s="9" t="n">
        <x:v>0</x:v>
      </x:c>
      <x:c r="H145" s="9" t="n">
        <x:v>0</x:v>
      </x:c>
      <x:c r="I145" s="9" t="n">
        <x:v>0</x:v>
      </x:c>
      <x:c r="J145" s="9" t="n">
        <x:v>0</x:v>
      </x:c>
      <x:c r="K145" s="9" t="n">
        <x:v>0</x:v>
      </x:c>
      <x:c r="L145" s="9" t="n">
        <x:f>SUM(B145:K145)</x:f>
        <x:v>38000</x:v>
      </x:c>
      <x:c r="M145" s="2"/>
      <x:c r="N145" s="2"/>
      <x:c r="O145" s="2"/>
      <x:c r="P145" s="2"/>
      <x:c r="Q145" s="2"/>
      <x:c r="R145" s="2"/>
      <x:c r="S145" s="2"/>
      <x:c r="T145" s="2"/>
      <x:c r="U145" s="2"/>
    </x:row>
    <x:row r="146" ht="24" customHeight="1">
      <x:c r="A146" s="8" t="n">
        <x:v>46157</x:v>
      </x:c>
      <x:c r="B146" s="9" t="n">
        <x:v>14000</x:v>
      </x:c>
      <x:c r="C146" s="9" t="n">
        <x:v>6000</x:v>
      </x:c>
      <x:c r="D146" s="9" t="n">
        <x:v>0</x:v>
      </x:c>
      <x:c r="E146" s="9" t="n">
        <x:v>20000</x:v>
      </x:c>
      <x:c r="F146" s="9" t="n">
        <x:v>0</x:v>
      </x:c>
      <x:c r="G146" s="9" t="n">
        <x:v>0</x:v>
      </x:c>
      <x:c r="H146" s="9" t="n">
        <x:v>0</x:v>
      </x:c>
      <x:c r="I146" s="9" t="n">
        <x:v>0</x:v>
      </x:c>
      <x:c r="J146" s="9" t="n">
        <x:v>0</x:v>
      </x:c>
      <x:c r="K146" s="9" t="n">
        <x:v>0</x:v>
      </x:c>
      <x:c r="L146" s="9" t="n">
        <x:f>SUM(B146:K146)</x:f>
        <x:v>40000</x:v>
      </x:c>
      <x:c r="M146" s="2"/>
      <x:c r="N146" s="2"/>
      <x:c r="O146" s="2"/>
      <x:c r="P146" s="2"/>
      <x:c r="Q146" s="2"/>
      <x:c r="R146" s="2"/>
      <x:c r="S146" s="2"/>
      <x:c r="T146" s="2"/>
      <x:c r="U146" s="2"/>
    </x:row>
    <x:row r="147" ht="24" customHeight="1">
      <x:c r="A147" s="8" t="n">
        <x:v>46158</x:v>
      </x:c>
      <x:c r="B147" s="9" t="n">
        <x:v>8000</x:v>
      </x:c>
      <x:c r="C147" s="9" t="n">
        <x:v>2000</x:v>
      </x:c>
      <x:c r="D147" s="9" t="n">
        <x:v>0</x:v>
      </x:c>
      <x:c r="E147" s="9" t="n">
        <x:v>12000</x:v>
      </x:c>
      <x:c r="F147" s="9" t="n">
        <x:v>0</x:v>
      </x:c>
      <x:c r="G147" s="9" t="n">
        <x:v>0</x:v>
      </x:c>
      <x:c r="H147" s="9" t="n">
        <x:v>0</x:v>
      </x:c>
      <x:c r="I147" s="9" t="n">
        <x:v>0</x:v>
      </x:c>
      <x:c r="J147" s="9" t="n">
        <x:v>0</x:v>
      </x:c>
      <x:c r="K147" s="9" t="n">
        <x:v>0</x:v>
      </x:c>
      <x:c r="L147" s="9" t="n">
        <x:f>SUM(B147:K147)</x:f>
        <x:v>22000</x:v>
      </x:c>
      <x:c r="M147" s="2"/>
      <x:c r="N147" s="2"/>
      <x:c r="O147" s="2"/>
      <x:c r="P147" s="2"/>
      <x:c r="Q147" s="2"/>
      <x:c r="R147" s="2"/>
      <x:c r="S147" s="2"/>
      <x:c r="T147" s="2"/>
      <x:c r="U147" s="2"/>
    </x:row>
    <x:row r="148" ht="24" customHeight="1">
      <x:c r="A148" s="8" t="n">
        <x:v>46159</x:v>
      </x:c>
      <x:c r="B148" s="9" t="n">
        <x:v>10000</x:v>
      </x:c>
      <x:c r="C148" s="9" t="n">
        <x:v>4000</x:v>
      </x:c>
      <x:c r="D148" s="9" t="n">
        <x:v>0</x:v>
      </x:c>
      <x:c r="E148" s="9" t="n">
        <x:v>12000</x:v>
      </x:c>
      <x:c r="F148" s="9" t="n">
        <x:v>0</x:v>
      </x:c>
      <x:c r="G148" s="9" t="n">
        <x:v>0</x:v>
      </x:c>
      <x:c r="H148" s="9" t="n">
        <x:v>0</x:v>
      </x:c>
      <x:c r="I148" s="9" t="n">
        <x:v>0</x:v>
      </x:c>
      <x:c r="J148" s="9" t="n">
        <x:v>0</x:v>
      </x:c>
      <x:c r="K148" s="9" t="n">
        <x:v>0</x:v>
      </x:c>
      <x:c r="L148" s="9" t="n">
        <x:f>SUM(B148:K148)</x:f>
        <x:v>26000</x:v>
      </x:c>
      <x:c r="M148" s="2"/>
      <x:c r="N148" s="2"/>
      <x:c r="O148" s="2"/>
      <x:c r="P148" s="2"/>
      <x:c r="Q148" s="2"/>
      <x:c r="R148" s="2"/>
      <x:c r="S148" s="2"/>
      <x:c r="T148" s="2"/>
      <x:c r="U148" s="2"/>
    </x:row>
    <x:row r="149" ht="24" customHeight="1">
      <x:c r="A149" s="8" t="n">
        <x:v>46160</x:v>
      </x:c>
      <x:c r="B149" s="9" t="n">
        <x:v>20000</x:v>
      </x:c>
      <x:c r="C149" s="9" t="n">
        <x:v>6000</x:v>
      </x:c>
      <x:c r="D149" s="9" t="n">
        <x:v>0</x:v>
      </x:c>
      <x:c r="E149" s="9" t="n">
        <x:v>28000</x:v>
      </x:c>
      <x:c r="F149" s="9" t="n">
        <x:v>2000</x:v>
      </x:c>
      <x:c r="G149" s="9" t="n">
        <x:v>0</x:v>
      </x:c>
      <x:c r="H149" s="9" t="n">
        <x:v>0</x:v>
      </x:c>
      <x:c r="I149" s="9" t="n">
        <x:v>0</x:v>
      </x:c>
      <x:c r="J149" s="9" t="n">
        <x:v>0</x:v>
      </x:c>
      <x:c r="K149" s="9" t="n">
        <x:v>0</x:v>
      </x:c>
      <x:c r="L149" s="9" t="n">
        <x:f>SUM(B149:K149)</x:f>
        <x:v>56000</x:v>
      </x:c>
      <x:c r="M149" s="2"/>
      <x:c r="N149" s="2"/>
      <x:c r="O149" s="2"/>
      <x:c r="P149" s="2"/>
      <x:c r="Q149" s="2"/>
      <x:c r="R149" s="2"/>
      <x:c r="S149" s="2"/>
      <x:c r="T149" s="2"/>
      <x:c r="U149" s="2"/>
    </x:row>
    <x:row r="150" ht="24" customHeight="1">
      <x:c r="A150" s="8" t="n">
        <x:v>46161</x:v>
      </x:c>
      <x:c r="B150" s="9" t="n">
        <x:v>12000</x:v>
      </x:c>
      <x:c r="C150" s="9" t="n">
        <x:v>4000</x:v>
      </x:c>
      <x:c r="D150" s="9" t="n">
        <x:v>0</x:v>
      </x:c>
      <x:c r="E150" s="9" t="n">
        <x:v>16000</x:v>
      </x:c>
      <x:c r="F150" s="9" t="n">
        <x:v>0</x:v>
      </x:c>
      <x:c r="G150" s="9" t="n">
        <x:v>0</x:v>
      </x:c>
      <x:c r="H150" s="9" t="n">
        <x:v>0</x:v>
      </x:c>
      <x:c r="I150" s="9" t="n">
        <x:v>0</x:v>
      </x:c>
      <x:c r="J150" s="9" t="n">
        <x:v>0</x:v>
      </x:c>
      <x:c r="K150" s="9" t="n">
        <x:v>0</x:v>
      </x:c>
      <x:c r="L150" s="9" t="n">
        <x:f>SUM(B150:K150)</x:f>
        <x:v>32000</x:v>
      </x:c>
      <x:c r="M150" s="2"/>
      <x:c r="N150" s="2"/>
      <x:c r="O150" s="2"/>
      <x:c r="P150" s="2"/>
      <x:c r="Q150" s="2"/>
      <x:c r="R150" s="2"/>
      <x:c r="S150" s="2"/>
      <x:c r="T150" s="2"/>
      <x:c r="U150" s="2"/>
    </x:row>
    <x:row r="151" ht="24" customHeight="1">
      <x:c r="A151" s="8" t="n">
        <x:v>46162</x:v>
      </x:c>
      <x:c r="B151" s="9" t="n">
        <x:v>10000</x:v>
      </x:c>
      <x:c r="C151" s="9" t="n">
        <x:v>2000</x:v>
      </x:c>
      <x:c r="D151" s="9" t="n">
        <x:v>0</x:v>
      </x:c>
      <x:c r="E151" s="9" t="n">
        <x:v>16000</x:v>
      </x:c>
      <x:c r="F151" s="9" t="n">
        <x:v>0</x:v>
      </x:c>
      <x:c r="G151" s="9" t="n">
        <x:v>0</x:v>
      </x:c>
      <x:c r="H151" s="9" t="n">
        <x:v>0</x:v>
      </x:c>
      <x:c r="I151" s="9" t="n">
        <x:v>0</x:v>
      </x:c>
      <x:c r="J151" s="9" t="n">
        <x:v>0</x:v>
      </x:c>
      <x:c r="K151" s="9" t="n">
        <x:v>0</x:v>
      </x:c>
      <x:c r="L151" s="9" t="n">
        <x:f>SUM(B151:K151)</x:f>
        <x:v>28000</x:v>
      </x:c>
      <x:c r="M151" s="2"/>
      <x:c r="N151" s="2"/>
      <x:c r="O151" s="2"/>
      <x:c r="P151" s="2"/>
      <x:c r="Q151" s="2"/>
      <x:c r="R151" s="2"/>
      <x:c r="S151" s="2"/>
      <x:c r="T151" s="2"/>
      <x:c r="U151" s="2"/>
    </x:row>
    <x:row r="152" ht="24" customHeight="1">
      <x:c r="A152" s="8" t="n">
        <x:v>46163</x:v>
      </x:c>
      <x:c r="B152" s="9" t="n">
        <x:v>16000</x:v>
      </x:c>
      <x:c r="C152" s="9" t="n">
        <x:v>4000</x:v>
      </x:c>
      <x:c r="D152" s="9" t="n">
        <x:v>0</x:v>
      </x:c>
      <x:c r="E152" s="9" t="n">
        <x:v>16000</x:v>
      </x:c>
      <x:c r="F152" s="9" t="n">
        <x:v>0</x:v>
      </x:c>
      <x:c r="G152" s="9" t="n">
        <x:v>0</x:v>
      </x:c>
      <x:c r="H152" s="9" t="n">
        <x:v>0</x:v>
      </x:c>
      <x:c r="I152" s="9" t="n">
        <x:v>0</x:v>
      </x:c>
      <x:c r="J152" s="9" t="n">
        <x:v>0</x:v>
      </x:c>
      <x:c r="K152" s="9" t="n">
        <x:v>0</x:v>
      </x:c>
      <x:c r="L152" s="9" t="n">
        <x:f>SUM(B152:K152)</x:f>
        <x:v>36000</x:v>
      </x:c>
      <x:c r="M152" s="2"/>
      <x:c r="N152" s="2"/>
      <x:c r="O152" s="2"/>
      <x:c r="P152" s="2"/>
      <x:c r="Q152" s="2"/>
      <x:c r="R152" s="2"/>
      <x:c r="S152" s="2"/>
      <x:c r="T152" s="2"/>
      <x:c r="U152" s="2"/>
    </x:row>
    <x:row r="153" ht="24" customHeight="1">
      <x:c r="A153" s="8" t="n">
        <x:v>46164</x:v>
      </x:c>
      <x:c r="B153" s="9" t="n">
        <x:v>10000</x:v>
      </x:c>
      <x:c r="C153" s="9" t="n">
        <x:v>4000</x:v>
      </x:c>
      <x:c r="D153" s="9" t="n">
        <x:v>0</x:v>
      </x:c>
      <x:c r="E153" s="9" t="n">
        <x:v>20000</x:v>
      </x:c>
      <x:c r="F153" s="9" t="n">
        <x:v>0</x:v>
      </x:c>
      <x:c r="G153" s="9" t="n">
        <x:v>0</x:v>
      </x:c>
      <x:c r="H153" s="9" t="n">
        <x:v>0</x:v>
      </x:c>
      <x:c r="I153" s="9" t="n">
        <x:v>0</x:v>
      </x:c>
      <x:c r="J153" s="9" t="n">
        <x:v>0</x:v>
      </x:c>
      <x:c r="K153" s="9" t="n">
        <x:v>0</x:v>
      </x:c>
      <x:c r="L153" s="9" t="n">
        <x:f>SUM(B153:K153)</x:f>
        <x:v>34000</x:v>
      </x:c>
      <x:c r="M153" s="2"/>
      <x:c r="N153" s="2"/>
      <x:c r="O153" s="2"/>
      <x:c r="P153" s="2"/>
      <x:c r="Q153" s="2"/>
      <x:c r="R153" s="2"/>
      <x:c r="S153" s="2"/>
      <x:c r="T153" s="2"/>
      <x:c r="U153" s="2"/>
    </x:row>
    <x:row r="154" ht="24" customHeight="1">
      <x:c r="A154" s="8" t="n">
        <x:v>46165</x:v>
      </x:c>
      <x:c r="B154" s="9" t="n">
        <x:v>18000</x:v>
      </x:c>
      <x:c r="C154" s="9" t="n">
        <x:v>6000</x:v>
      </x:c>
      <x:c r="D154" s="9" t="n">
        <x:v>0</x:v>
      </x:c>
      <x:c r="E154" s="9" t="n">
        <x:v>24000</x:v>
      </x:c>
      <x:c r="F154" s="9" t="n">
        <x:v>2000</x:v>
      </x:c>
      <x:c r="G154" s="9" t="n">
        <x:v>0</x:v>
      </x:c>
      <x:c r="H154" s="9" t="n">
        <x:v>0</x:v>
      </x:c>
      <x:c r="I154" s="9" t="n">
        <x:v>0</x:v>
      </x:c>
      <x:c r="J154" s="9" t="n">
        <x:v>0</x:v>
      </x:c>
      <x:c r="K154" s="9" t="n">
        <x:v>0</x:v>
      </x:c>
      <x:c r="L154" s="9" t="n">
        <x:f>SUM(B154:K154)</x:f>
        <x:v>50000</x:v>
      </x:c>
      <x:c r="M154" s="2"/>
      <x:c r="N154" s="2"/>
      <x:c r="O154" s="2"/>
      <x:c r="P154" s="2"/>
      <x:c r="Q154" s="2"/>
      <x:c r="R154" s="2"/>
      <x:c r="S154" s="2"/>
      <x:c r="T154" s="2"/>
      <x:c r="U154" s="2"/>
    </x:row>
    <x:row r="155" ht="24" customHeight="1">
      <x:c r="A155" s="8" t="n">
        <x:v>46166</x:v>
      </x:c>
      <x:c r="B155" s="9" t="n">
        <x:v>14000</x:v>
      </x:c>
      <x:c r="C155" s="9" t="n">
        <x:v>4000</x:v>
      </x:c>
      <x:c r="D155" s="9" t="n">
        <x:v>0</x:v>
      </x:c>
      <x:c r="E155" s="9" t="n">
        <x:v>16000</x:v>
      </x:c>
      <x:c r="F155" s="9" t="n">
        <x:v>0</x:v>
      </x:c>
      <x:c r="G155" s="9" t="n">
        <x:v>0</x:v>
      </x:c>
      <x:c r="H155" s="9" t="n">
        <x:v>0</x:v>
      </x:c>
      <x:c r="I155" s="9" t="n">
        <x:v>0</x:v>
      </x:c>
      <x:c r="J155" s="9" t="n">
        <x:v>0</x:v>
      </x:c>
      <x:c r="K155" s="9" t="n">
        <x:v>0</x:v>
      </x:c>
      <x:c r="L155" s="9" t="n">
        <x:f>SUM(B155:K155)</x:f>
        <x:v>34000</x:v>
      </x:c>
      <x:c r="M155" s="2"/>
      <x:c r="N155" s="2"/>
      <x:c r="O155" s="2"/>
      <x:c r="P155" s="2"/>
      <x:c r="Q155" s="2"/>
      <x:c r="R155" s="2"/>
      <x:c r="S155" s="2"/>
      <x:c r="T155" s="2"/>
      <x:c r="U155" s="2"/>
    </x:row>
    <x:row r="156" ht="24" customHeight="1">
      <x:c r="A156" s="8" t="n">
        <x:v>46167</x:v>
      </x:c>
      <x:c r="B156" s="9" t="n">
        <x:v>10000</x:v>
      </x:c>
      <x:c r="C156" s="9" t="n">
        <x:v>2000</x:v>
      </x:c>
      <x:c r="D156" s="9" t="n">
        <x:v>0</x:v>
      </x:c>
      <x:c r="E156" s="9" t="n">
        <x:v>20000</x:v>
      </x:c>
      <x:c r="F156" s="9" t="n">
        <x:v>0</x:v>
      </x:c>
      <x:c r="G156" s="9" t="n">
        <x:v>0</x:v>
      </x:c>
      <x:c r="H156" s="9" t="n">
        <x:v>0</x:v>
      </x:c>
      <x:c r="I156" s="9" t="n">
        <x:v>0</x:v>
      </x:c>
      <x:c r="J156" s="9" t="n">
        <x:v>0</x:v>
      </x:c>
      <x:c r="K156" s="9" t="n">
        <x:v>0</x:v>
      </x:c>
      <x:c r="L156" s="9" t="n">
        <x:f>SUM(B156:K156)</x:f>
        <x:v>32000</x:v>
      </x:c>
      <x:c r="M156" s="2"/>
      <x:c r="N156" s="2"/>
      <x:c r="O156" s="2"/>
      <x:c r="P156" s="2"/>
      <x:c r="Q156" s="2"/>
      <x:c r="R156" s="2"/>
      <x:c r="S156" s="2"/>
      <x:c r="T156" s="2"/>
      <x:c r="U156" s="2"/>
    </x:row>
    <x:row r="157" ht="24" customHeight="1">
      <x:c r="A157" s="8" t="n">
        <x:v>46168</x:v>
      </x:c>
      <x:c r="B157" s="9" t="n">
        <x:v>18000</x:v>
      </x:c>
      <x:c r="C157" s="9" t="n">
        <x:v>6000</x:v>
      </x:c>
      <x:c r="D157" s="9" t="n">
        <x:v>0</x:v>
      </x:c>
      <x:c r="E157" s="9" t="n">
        <x:v>28000</x:v>
      </x:c>
      <x:c r="F157" s="9" t="n">
        <x:v>0</x:v>
      </x:c>
      <x:c r="G157" s="9" t="n">
        <x:v>0</x:v>
      </x:c>
      <x:c r="H157" s="9" t="n">
        <x:v>0</x:v>
      </x:c>
      <x:c r="I157" s="9" t="n">
        <x:v>0</x:v>
      </x:c>
      <x:c r="J157" s="9" t="n">
        <x:v>0</x:v>
      </x:c>
      <x:c r="K157" s="9" t="n">
        <x:v>0</x:v>
      </x:c>
      <x:c r="L157" s="9" t="n">
        <x:f>SUM(B157:K157)</x:f>
        <x:v>52000</x:v>
      </x:c>
      <x:c r="M157" s="2"/>
      <x:c r="N157" s="2"/>
      <x:c r="O157" s="2"/>
      <x:c r="P157" s="2"/>
      <x:c r="Q157" s="2"/>
      <x:c r="R157" s="2"/>
      <x:c r="S157" s="2"/>
      <x:c r="T157" s="2"/>
      <x:c r="U157" s="2"/>
    </x:row>
    <x:row r="158" ht="24" customHeight="1">
      <x:c r="A158" s="8" t="n">
        <x:v>46169</x:v>
      </x:c>
      <x:c r="B158" s="9" t="n">
        <x:v>18000</x:v>
      </x:c>
      <x:c r="C158" s="9" t="n">
        <x:v>6000</x:v>
      </x:c>
      <x:c r="D158" s="9" t="n">
        <x:v>0</x:v>
      </x:c>
      <x:c r="E158" s="9" t="n">
        <x:v>24000</x:v>
      </x:c>
      <x:c r="F158" s="9" t="n">
        <x:v>2000</x:v>
      </x:c>
      <x:c r="G158" s="9" t="n">
        <x:v>0</x:v>
      </x:c>
      <x:c r="H158" s="9" t="n">
        <x:v>0</x:v>
      </x:c>
      <x:c r="I158" s="9" t="n">
        <x:v>0</x:v>
      </x:c>
      <x:c r="J158" s="9" t="n">
        <x:v>0</x:v>
      </x:c>
      <x:c r="K158" s="9" t="n">
        <x:v>0</x:v>
      </x:c>
      <x:c r="L158" s="9" t="n">
        <x:f>SUM(B158:K158)</x:f>
        <x:v>50000</x:v>
      </x:c>
      <x:c r="M158" s="2"/>
      <x:c r="N158" s="2"/>
      <x:c r="O158" s="2"/>
      <x:c r="P158" s="2"/>
      <x:c r="Q158" s="2"/>
      <x:c r="R158" s="2"/>
      <x:c r="S158" s="2"/>
      <x:c r="T158" s="2"/>
      <x:c r="U158" s="2"/>
    </x:row>
    <x:row r="159" ht="24" customHeight="1">
      <x:c r="A159" s="8" t="n">
        <x:v>46170</x:v>
      </x:c>
      <x:c r="B159" s="9" t="n">
        <x:v>16000</x:v>
      </x:c>
      <x:c r="C159" s="9" t="n">
        <x:v>6000</x:v>
      </x:c>
      <x:c r="D159" s="9" t="n">
        <x:v>2000</x:v>
      </x:c>
      <x:c r="E159" s="9" t="n">
        <x:v>24000</x:v>
      </x:c>
      <x:c r="F159" s="9" t="n">
        <x:v>0</x:v>
      </x:c>
      <x:c r="G159" s="9" t="n">
        <x:v>0</x:v>
      </x:c>
      <x:c r="H159" s="9" t="n">
        <x:v>0</x:v>
      </x:c>
      <x:c r="I159" s="9" t="n">
        <x:v>0</x:v>
      </x:c>
      <x:c r="J159" s="9" t="n">
        <x:v>0</x:v>
      </x:c>
      <x:c r="K159" s="9" t="n">
        <x:v>0</x:v>
      </x:c>
      <x:c r="L159" s="9" t="n">
        <x:f>SUM(B159:K159)</x:f>
        <x:v>48000</x:v>
      </x:c>
      <x:c r="M159" s="2"/>
      <x:c r="N159" s="2"/>
      <x:c r="O159" s="2"/>
      <x:c r="P159" s="2"/>
      <x:c r="Q159" s="2"/>
      <x:c r="R159" s="2"/>
      <x:c r="S159" s="2"/>
      <x:c r="T159" s="2"/>
      <x:c r="U159" s="2"/>
    </x:row>
    <x:row r="160" ht="24" customHeight="1">
      <x:c r="A160" s="8" t="n">
        <x:v>46171</x:v>
      </x:c>
      <x:c r="B160" s="9" t="n">
        <x:v>16000</x:v>
      </x:c>
      <x:c r="C160" s="9" t="n">
        <x:v>4000</x:v>
      </x:c>
      <x:c r="D160" s="9" t="n">
        <x:v>0</x:v>
      </x:c>
      <x:c r="E160" s="9" t="n">
        <x:v>24000</x:v>
      </x:c>
      <x:c r="F160" s="9" t="n">
        <x:v>0</x:v>
      </x:c>
      <x:c r="G160" s="9" t="n">
        <x:v>0</x:v>
      </x:c>
      <x:c r="H160" s="9" t="n">
        <x:v>0</x:v>
      </x:c>
      <x:c r="I160" s="9" t="n">
        <x:v>0</x:v>
      </x:c>
      <x:c r="J160" s="9" t="n">
        <x:v>0</x:v>
      </x:c>
      <x:c r="K160" s="9" t="n">
        <x:v>2000</x:v>
      </x:c>
      <x:c r="L160" s="9" t="n">
        <x:f>SUM(B160:K160)</x:f>
        <x:v>46000</x:v>
      </x:c>
      <x:c r="M160" s="2"/>
      <x:c r="N160" s="2"/>
      <x:c r="O160" s="2"/>
      <x:c r="P160" s="2"/>
      <x:c r="Q160" s="2"/>
      <x:c r="R160" s="2"/>
      <x:c r="S160" s="2"/>
      <x:c r="T160" s="2"/>
      <x:c r="U160" s="2"/>
    </x:row>
    <x:row r="161" ht="24" customHeight="1">
      <x:c r="A161" s="8" t="n">
        <x:v>46172</x:v>
      </x:c>
      <x:c r="B161" s="9" t="n">
        <x:v>6000</x:v>
      </x:c>
      <x:c r="C161" s="9" t="n">
        <x:v>2000</x:v>
      </x:c>
      <x:c r="D161" s="9" t="n">
        <x:v>0</x:v>
      </x:c>
      <x:c r="E161" s="9" t="n">
        <x:v>8000</x:v>
      </x:c>
      <x:c r="F161" s="9" t="n">
        <x:v>0</x:v>
      </x:c>
      <x:c r="G161" s="9" t="n">
        <x:v>0</x:v>
      </x:c>
      <x:c r="H161" s="9" t="n">
        <x:v>0</x:v>
      </x:c>
      <x:c r="I161" s="9" t="n">
        <x:v>0</x:v>
      </x:c>
      <x:c r="J161" s="9" t="n">
        <x:v>0</x:v>
      </x:c>
      <x:c r="K161" s="9" t="n">
        <x:v>0</x:v>
      </x:c>
      <x:c r="L161" s="9" t="n">
        <x:f>SUM(B161:K161)</x:f>
        <x:v>16000</x:v>
      </x:c>
      <x:c r="M161" s="2"/>
      <x:c r="N161" s="2"/>
      <x:c r="O161" s="2"/>
      <x:c r="P161" s="2"/>
      <x:c r="Q161" s="2"/>
      <x:c r="R161" s="2"/>
      <x:c r="S161" s="2"/>
      <x:c r="T161" s="2"/>
      <x:c r="U161" s="2"/>
    </x:row>
    <x:row r="162" ht="24" customHeight="1">
      <x:c r="A162" s="8" t="n">
        <x:v>46173</x:v>
      </x:c>
      <x:c r="B162" s="9" t="n">
        <x:v>6000</x:v>
      </x:c>
      <x:c r="C162" s="9" t="n">
        <x:v>4000</x:v>
      </x:c>
      <x:c r="D162" s="9" t="n">
        <x:v>0</x:v>
      </x:c>
      <x:c r="E162" s="9" t="n">
        <x:v>12000</x:v>
      </x:c>
      <x:c r="F162" s="9" t="n">
        <x:v>2000</x:v>
      </x:c>
      <x:c r="G162" s="9" t="n">
        <x:v>0</x:v>
      </x:c>
      <x:c r="H162" s="9" t="n">
        <x:v>0</x:v>
      </x:c>
      <x:c r="I162" s="9" t="n">
        <x:v>0</x:v>
      </x:c>
      <x:c r="J162" s="9" t="n">
        <x:v>0</x:v>
      </x:c>
      <x:c r="K162" s="9" t="n">
        <x:v>0</x:v>
      </x:c>
      <x:c r="L162" s="9" t="n">
        <x:f>SUM(B162:K162)</x:f>
        <x:v>24000</x:v>
      </x:c>
      <x:c r="M162" s="2"/>
      <x:c r="N162" s="2"/>
      <x:c r="O162" s="2"/>
      <x:c r="P162" s="2"/>
      <x:c r="Q162" s="2"/>
      <x:c r="R162" s="2"/>
      <x:c r="S162" s="2"/>
      <x:c r="T162" s="2"/>
      <x:c r="U162" s="2"/>
    </x:row>
    <x:row r="163" ht="24" customHeight="1">
      <x:c r="A163" s="8" t="n">
        <x:v>46174</x:v>
      </x:c>
      <x:c r="B163" s="9" t="n">
        <x:v>22000</x:v>
      </x:c>
      <x:c r="C163" s="9" t="n">
        <x:v>6000</x:v>
      </x:c>
      <x:c r="D163" s="9" t="n">
        <x:v>0</x:v>
      </x:c>
      <x:c r="E163" s="9" t="n">
        <x:v>28000</x:v>
      </x:c>
      <x:c r="F163" s="9" t="n">
        <x:v>0</x:v>
      </x:c>
      <x:c r="G163" s="9" t="n">
        <x:v>0</x:v>
      </x:c>
      <x:c r="H163" s="9" t="n">
        <x:v>0</x:v>
      </x:c>
      <x:c r="I163" s="9" t="n">
        <x:v>0</x:v>
      </x:c>
      <x:c r="J163" s="9" t="n">
        <x:v>0</x:v>
      </x:c>
      <x:c r="K163" s="9" t="n">
        <x:v>0</x:v>
      </x:c>
      <x:c r="L163" s="9" t="n">
        <x:f>SUM(B163:K163)</x:f>
        <x:v>56000</x:v>
      </x:c>
      <x:c r="M163" s="2"/>
      <x:c r="N163" s="2"/>
      <x:c r="O163" s="2"/>
      <x:c r="P163" s="2"/>
      <x:c r="Q163" s="2"/>
      <x:c r="R163" s="2"/>
      <x:c r="S163" s="2"/>
      <x:c r="T163" s="2"/>
      <x:c r="U163" s="2"/>
    </x:row>
    <x:row r="164" ht="24" customHeight="1">
      <x:c r="A164" s="8" t="n">
        <x:v>46175</x:v>
      </x:c>
      <x:c r="B164" s="9" t="n">
        <x:v>34000</x:v>
      </x:c>
      <x:c r="C164" s="9" t="n">
        <x:v>10000</x:v>
      </x:c>
      <x:c r="D164" s="9" t="n">
        <x:v>0</x:v>
      </x:c>
      <x:c r="E164" s="9" t="n">
        <x:v>40000</x:v>
      </x:c>
      <x:c r="F164" s="9" t="n">
        <x:v>2000</x:v>
      </x:c>
      <x:c r="G164" s="9" t="n">
        <x:v>0</x:v>
      </x:c>
      <x:c r="H164" s="9" t="n">
        <x:v>12000</x:v>
      </x:c>
      <x:c r="I164" s="9" t="n">
        <x:v>0</x:v>
      </x:c>
      <x:c r="J164" s="9" t="n">
        <x:v>0</x:v>
      </x:c>
      <x:c r="K164" s="9" t="n">
        <x:v>0</x:v>
      </x:c>
      <x:c r="L164" s="9" t="n">
        <x:f>SUM(B164:K164)</x:f>
        <x:v>98000</x:v>
      </x:c>
      <x:c r="M164" s="2"/>
      <x:c r="N164" s="2"/>
      <x:c r="O164" s="2"/>
      <x:c r="P164" s="2"/>
      <x:c r="Q164" s="2"/>
      <x:c r="R164" s="2"/>
      <x:c r="S164" s="2"/>
      <x:c r="T164" s="2"/>
      <x:c r="U164" s="2"/>
    </x:row>
    <x:row r="165" ht="24" customHeight="1">
      <x:c r="A165" s="8" t="n">
        <x:v>46176</x:v>
      </x:c>
      <x:c r="B165" s="9" t="n">
        <x:v>36000</x:v>
      </x:c>
      <x:c r="C165" s="9" t="n">
        <x:v>10000</x:v>
      </x:c>
      <x:c r="D165" s="9" t="n">
        <x:v>0</x:v>
      </x:c>
      <x:c r="E165" s="9" t="n">
        <x:v>40000</x:v>
      </x:c>
      <x:c r="F165" s="9" t="n">
        <x:v>0</x:v>
      </x:c>
      <x:c r="G165" s="9" t="n">
        <x:v>0</x:v>
      </x:c>
      <x:c r="H165" s="9" t="n">
        <x:v>8000</x:v>
      </x:c>
      <x:c r="I165" s="9" t="n">
        <x:v>2000</x:v>
      </x:c>
      <x:c r="J165" s="9" t="n">
        <x:v>0</x:v>
      </x:c>
      <x:c r="K165" s="9" t="n">
        <x:v>2000</x:v>
      </x:c>
      <x:c r="L165" s="9" t="n">
        <x:f>SUM(B165:K165)</x:f>
        <x:v>98000</x:v>
      </x:c>
      <x:c r="M165" s="2"/>
      <x:c r="N165" s="2"/>
      <x:c r="O165" s="2"/>
      <x:c r="P165" s="2"/>
      <x:c r="Q165" s="2"/>
      <x:c r="R165" s="2"/>
      <x:c r="S165" s="2"/>
      <x:c r="T165" s="2"/>
      <x:c r="U165" s="2"/>
    </x:row>
    <x:row r="166" ht="24" customHeight="1">
      <x:c r="A166" s="8" t="n">
        <x:v>46177</x:v>
      </x:c>
      <x:c r="B166" s="9" t="n">
        <x:v>52000</x:v>
      </x:c>
      <x:c r="C166" s="9" t="n">
        <x:v>14000</x:v>
      </x:c>
      <x:c r="D166" s="9" t="n">
        <x:v>0</x:v>
      </x:c>
      <x:c r="E166" s="9" t="n">
        <x:v>52000</x:v>
      </x:c>
      <x:c r="F166" s="9" t="n">
        <x:v>2000</x:v>
      </x:c>
      <x:c r="G166" s="9" t="n">
        <x:v>0</x:v>
      </x:c>
      <x:c r="H166" s="9" t="n">
        <x:v>12000</x:v>
      </x:c>
      <x:c r="I166" s="9" t="n">
        <x:v>2000</x:v>
      </x:c>
      <x:c r="J166" s="9" t="n">
        <x:v>0</x:v>
      </x:c>
      <x:c r="K166" s="9" t="n">
        <x:v>0</x:v>
      </x:c>
      <x:c r="L166" s="9" t="n">
        <x:f>SUM(B166:K166)</x:f>
        <x:v>134000</x:v>
      </x:c>
      <x:c r="M166" s="2"/>
      <x:c r="N166" s="2"/>
      <x:c r="O166" s="2"/>
      <x:c r="P166" s="2"/>
      <x:c r="Q166" s="2"/>
      <x:c r="R166" s="2"/>
      <x:c r="S166" s="2"/>
      <x:c r="T166" s="2"/>
      <x:c r="U166" s="2"/>
    </x:row>
    <x:row r="167" ht="24" customHeight="1">
      <x:c r="A167" s="8" t="n">
        <x:v>46178</x:v>
      </x:c>
      <x:c r="B167" s="9" t="n">
        <x:v>72000</x:v>
      </x:c>
      <x:c r="C167" s="9" t="n">
        <x:v>18000</x:v>
      </x:c>
      <x:c r="D167" s="9" t="n">
        <x:v>0</x:v>
      </x:c>
      <x:c r="E167" s="9" t="n">
        <x:v>76000</x:v>
      </x:c>
      <x:c r="F167" s="9" t="n">
        <x:v>4000</x:v>
      </x:c>
      <x:c r="G167" s="9" t="n">
        <x:v>0</x:v>
      </x:c>
      <x:c r="H167" s="9" t="n">
        <x:v>16000</x:v>
      </x:c>
      <x:c r="I167" s="9" t="n">
        <x:v>0</x:v>
      </x:c>
      <x:c r="J167" s="9" t="n">
        <x:v>0</x:v>
      </x:c>
      <x:c r="K167" s="9" t="n">
        <x:v>0</x:v>
      </x:c>
      <x:c r="L167" s="9" t="n">
        <x:f>SUM(B167:K167)</x:f>
        <x:v>186000</x:v>
      </x:c>
      <x:c r="M167" s="2"/>
      <x:c r="N167" s="2"/>
      <x:c r="O167" s="2"/>
      <x:c r="P167" s="2"/>
      <x:c r="Q167" s="2"/>
      <x:c r="R167" s="2"/>
      <x:c r="S167" s="2"/>
      <x:c r="T167" s="2"/>
      <x:c r="U167" s="2"/>
    </x:row>
    <x:row r="168" ht="24" customHeight="1">
      <x:c r="A168" s="8" t="n">
        <x:v>46179</x:v>
      </x:c>
      <x:c r="B168" s="9" t="n">
        <x:v>34000</x:v>
      </x:c>
      <x:c r="C168" s="9" t="n">
        <x:v>8000</x:v>
      </x:c>
      <x:c r="D168" s="9" t="n">
        <x:v>0</x:v>
      </x:c>
      <x:c r="E168" s="9" t="n">
        <x:v>32000</x:v>
      </x:c>
      <x:c r="F168" s="9" t="n">
        <x:v>2000</x:v>
      </x:c>
      <x:c r="G168" s="9" t="n">
        <x:v>0</x:v>
      </x:c>
      <x:c r="H168" s="9" t="n">
        <x:v>8000</x:v>
      </x:c>
      <x:c r="I168" s="9" t="n">
        <x:v>2000</x:v>
      </x:c>
      <x:c r="J168" s="9" t="n">
        <x:v>0</x:v>
      </x:c>
      <x:c r="K168" s="9" t="n">
        <x:v>0</x:v>
      </x:c>
      <x:c r="L168" s="9" t="n">
        <x:f>SUM(B168:K168)</x:f>
        <x:v>86000</x:v>
      </x:c>
      <x:c r="M168" s="2"/>
      <x:c r="N168" s="2"/>
      <x:c r="O168" s="2"/>
      <x:c r="P168" s="2"/>
      <x:c r="Q168" s="2"/>
      <x:c r="R168" s="2"/>
      <x:c r="S168" s="2"/>
      <x:c r="T168" s="2"/>
      <x:c r="U168" s="2"/>
    </x:row>
    <x:row r="169" ht="24" customHeight="1">
      <x:c r="A169" s="8" t="n">
        <x:v>46180</x:v>
      </x:c>
      <x:c r="B169" s="9" t="n">
        <x:v>26000</x:v>
      </x:c>
      <x:c r="C169" s="9" t="n">
        <x:v>8000</x:v>
      </x:c>
      <x:c r="D169" s="9" t="n">
        <x:v>0</x:v>
      </x:c>
      <x:c r="E169" s="9" t="n">
        <x:v>24000</x:v>
      </x:c>
      <x:c r="F169" s="9" t="n">
        <x:v>0</x:v>
      </x:c>
      <x:c r="G169" s="9" t="n">
        <x:v>0</x:v>
      </x:c>
      <x:c r="H169" s="9" t="n">
        <x:v>8000</x:v>
      </x:c>
      <x:c r="I169" s="9" t="n">
        <x:v>0</x:v>
      </x:c>
      <x:c r="J169" s="9" t="n">
        <x:v>0</x:v>
      </x:c>
      <x:c r="K169" s="9" t="n">
        <x:v>0</x:v>
      </x:c>
      <x:c r="L169" s="9" t="n">
        <x:f>SUM(B169:K169)</x:f>
        <x:v>66000</x:v>
      </x:c>
      <x:c r="M169" s="2"/>
      <x:c r="N169" s="2"/>
      <x:c r="O169" s="2"/>
      <x:c r="P169" s="2"/>
      <x:c r="Q169" s="2"/>
      <x:c r="R169" s="2"/>
      <x:c r="S169" s="2"/>
      <x:c r="T169" s="2"/>
      <x:c r="U169" s="2"/>
    </x:row>
    <x:row r="170" ht="24" customHeight="1">
      <x:c r="A170" s="8" t="n">
        <x:v>46181</x:v>
      </x:c>
      <x:c r="B170" s="9" t="n">
        <x:v>28000</x:v>
      </x:c>
      <x:c r="C170" s="9" t="n">
        <x:v>8000</x:v>
      </x:c>
      <x:c r="D170" s="9" t="n">
        <x:v>0</x:v>
      </x:c>
      <x:c r="E170" s="9" t="n">
        <x:v>28000</x:v>
      </x:c>
      <x:c r="F170" s="9" t="n">
        <x:v>2000</x:v>
      </x:c>
      <x:c r="G170" s="9" t="n">
        <x:v>0</x:v>
      </x:c>
      <x:c r="H170" s="9" t="n">
        <x:v>4000</x:v>
      </x:c>
      <x:c r="I170" s="9" t="n">
        <x:v>0</x:v>
      </x:c>
      <x:c r="J170" s="9" t="n">
        <x:v>0</x:v>
      </x:c>
      <x:c r="K170" s="9" t="n">
        <x:v>2000</x:v>
      </x:c>
      <x:c r="L170" s="9" t="n">
        <x:f>SUM(B170:K170)</x:f>
        <x:v>72000</x:v>
      </x:c>
      <x:c r="M170" s="2"/>
      <x:c r="N170" s="2"/>
      <x:c r="O170" s="2"/>
      <x:c r="P170" s="2"/>
      <x:c r="Q170" s="2"/>
      <x:c r="R170" s="2"/>
      <x:c r="S170" s="2"/>
      <x:c r="T170" s="2"/>
      <x:c r="U170" s="2"/>
    </x:row>
    <x:row r="171" ht="24" customHeight="1">
      <x:c r="A171" s="8" t="n">
        <x:v>46182</x:v>
      </x:c>
      <x:c r="B171" s="9" t="n">
        <x:v>26000</x:v>
      </x:c>
      <x:c r="C171" s="9" t="n">
        <x:v>8000</x:v>
      </x:c>
      <x:c r="D171" s="9" t="n">
        <x:v>0</x:v>
      </x:c>
      <x:c r="E171" s="9" t="n">
        <x:v>20000</x:v>
      </x:c>
      <x:c r="F171" s="9" t="n">
        <x:v>0</x:v>
      </x:c>
      <x:c r="G171" s="9" t="n">
        <x:v>0</x:v>
      </x:c>
      <x:c r="H171" s="9" t="n">
        <x:v>4000</x:v>
      </x:c>
      <x:c r="I171" s="9" t="n">
        <x:v>2000</x:v>
      </x:c>
      <x:c r="J171" s="9" t="n">
        <x:v>0</x:v>
      </x:c>
      <x:c r="K171" s="9" t="n">
        <x:v>0</x:v>
      </x:c>
      <x:c r="L171" s="9" t="n">
        <x:f>SUM(B171:K171)</x:f>
        <x:v>60000</x:v>
      </x:c>
      <x:c r="M171" s="2"/>
      <x:c r="N171" s="2"/>
      <x:c r="O171" s="2"/>
      <x:c r="P171" s="2"/>
      <x:c r="Q171" s="2"/>
      <x:c r="R171" s="2"/>
      <x:c r="S171" s="2"/>
      <x:c r="T171" s="2"/>
      <x:c r="U171" s="2"/>
    </x:row>
    <x:row r="172" ht="24" customHeight="1">
      <x:c r="A172" s="8" t="n">
        <x:v>46183</x:v>
      </x:c>
      <x:c r="B172" s="9" t="n">
        <x:v>30000</x:v>
      </x:c>
      <x:c r="C172" s="9" t="n">
        <x:v>8000</x:v>
      </x:c>
      <x:c r="D172" s="9" t="n">
        <x:v>0</x:v>
      </x:c>
      <x:c r="E172" s="9" t="n">
        <x:v>24000</x:v>
      </x:c>
      <x:c r="F172" s="9" t="n">
        <x:v>0</x:v>
      </x:c>
      <x:c r="G172" s="9" t="n">
        <x:v>0</x:v>
      </x:c>
      <x:c r="H172" s="9" t="n">
        <x:v>4000</x:v>
      </x:c>
      <x:c r="I172" s="9" t="n">
        <x:v>0</x:v>
      </x:c>
      <x:c r="J172" s="9" t="n">
        <x:v>0</x:v>
      </x:c>
      <x:c r="K172" s="9" t="n">
        <x:v>0</x:v>
      </x:c>
      <x:c r="L172" s="9" t="n">
        <x:f>SUM(B172:K172)</x:f>
        <x:v>66000</x:v>
      </x:c>
      <x:c r="M172" s="2"/>
      <x:c r="N172" s="2"/>
      <x:c r="O172" s="2"/>
      <x:c r="P172" s="2"/>
      <x:c r="Q172" s="2"/>
      <x:c r="R172" s="2"/>
      <x:c r="S172" s="2"/>
      <x:c r="T172" s="2"/>
      <x:c r="U172" s="2"/>
    </x:row>
    <x:row r="173" ht="24" customHeight="1">
      <x:c r="A173" s="8" t="n">
        <x:v>46184</x:v>
      </x:c>
      <x:c r="B173" s="9" t="n">
        <x:v>24000</x:v>
      </x:c>
      <x:c r="C173" s="9" t="n">
        <x:v>6000</x:v>
      </x:c>
      <x:c r="D173" s="9" t="n">
        <x:v>0</x:v>
      </x:c>
      <x:c r="E173" s="9" t="n">
        <x:v>20000</x:v>
      </x:c>
      <x:c r="F173" s="9" t="n">
        <x:v>2000</x:v>
      </x:c>
      <x:c r="G173" s="9" t="n">
        <x:v>0</x:v>
      </x:c>
      <x:c r="H173" s="9" t="n">
        <x:v>8000</x:v>
      </x:c>
      <x:c r="I173" s="9" t="n">
        <x:v>0</x:v>
      </x:c>
      <x:c r="J173" s="9" t="n">
        <x:v>0</x:v>
      </x:c>
      <x:c r="K173" s="9" t="n">
        <x:v>0</x:v>
      </x:c>
      <x:c r="L173" s="9" t="n">
        <x:f>SUM(B173:K173)</x:f>
        <x:v>60000</x:v>
      </x:c>
      <x:c r="M173" s="2"/>
      <x:c r="N173" s="2"/>
      <x:c r="O173" s="2"/>
      <x:c r="P173" s="2"/>
      <x:c r="Q173" s="2"/>
      <x:c r="R173" s="2"/>
      <x:c r="S173" s="2"/>
      <x:c r="T173" s="2"/>
      <x:c r="U173" s="2"/>
    </x:row>
    <x:row r="174" ht="24" customHeight="1">
      <x:c r="A174" s="8" t="n">
        <x:v>46185</x:v>
      </x:c>
      <x:c r="B174" s="9" t="n">
        <x:v>16000</x:v>
      </x:c>
      <x:c r="C174" s="9" t="n">
        <x:v>6000</x:v>
      </x:c>
      <x:c r="D174" s="9" t="n">
        <x:v>0</x:v>
      </x:c>
      <x:c r="E174" s="9" t="n">
        <x:v>16000</x:v>
      </x:c>
      <x:c r="F174" s="9" t="n">
        <x:v>0</x:v>
      </x:c>
      <x:c r="G174" s="9" t="n">
        <x:v>0</x:v>
      </x:c>
      <x:c r="H174" s="9" t="n">
        <x:v>4000</x:v>
      </x:c>
      <x:c r="I174" s="9" t="n">
        <x:v>0</x:v>
      </x:c>
      <x:c r="J174" s="9" t="n">
        <x:v>0</x:v>
      </x:c>
      <x:c r="K174" s="9" t="n">
        <x:v>0</x:v>
      </x:c>
      <x:c r="L174" s="9" t="n">
        <x:f>SUM(B174:K174)</x:f>
        <x:v>42000</x:v>
      </x:c>
      <x:c r="M174" s="2"/>
      <x:c r="N174" s="2"/>
      <x:c r="O174" s="2"/>
      <x:c r="P174" s="2"/>
      <x:c r="Q174" s="2"/>
      <x:c r="R174" s="2"/>
      <x:c r="S174" s="2"/>
      <x:c r="T174" s="2"/>
      <x:c r="U174" s="2"/>
    </x:row>
    <x:row r="175" ht="24" customHeight="1">
      <x:c r="A175" s="8" t="n">
        <x:v>46186</x:v>
      </x:c>
      <x:c r="B175" s="9" t="n">
        <x:v>6000</x:v>
      </x:c>
      <x:c r="C175" s="9" t="n">
        <x:v>2000</x:v>
      </x:c>
      <x:c r="D175" s="9" t="n">
        <x:v>0</x:v>
      </x:c>
      <x:c r="E175" s="9" t="n">
        <x:v>12000</x:v>
      </x:c>
      <x:c r="F175" s="9" t="n">
        <x:v>0</x:v>
      </x:c>
      <x:c r="G175" s="9" t="n">
        <x:v>0</x:v>
      </x:c>
      <x:c r="H175" s="9" t="n">
        <x:v>4000</x:v>
      </x:c>
      <x:c r="I175" s="9" t="n">
        <x:v>2000</x:v>
      </x:c>
      <x:c r="J175" s="9" t="n">
        <x:v>0</x:v>
      </x:c>
      <x:c r="K175" s="9" t="n">
        <x:v>0</x:v>
      </x:c>
      <x:c r="L175" s="9" t="n">
        <x:f>SUM(B175:K175)</x:f>
        <x:v>26000</x:v>
      </x:c>
      <x:c r="M175" s="2"/>
      <x:c r="N175" s="2"/>
      <x:c r="O175" s="2"/>
      <x:c r="P175" s="2"/>
      <x:c r="Q175" s="2"/>
      <x:c r="R175" s="2"/>
      <x:c r="S175" s="2"/>
      <x:c r="T175" s="2"/>
      <x:c r="U175" s="2"/>
    </x:row>
    <x:row r="176" ht="24" customHeight="1">
      <x:c r="A176" s="8" t="n">
        <x:v>46187</x:v>
      </x:c>
      <x:c r="B176" s="9" t="n">
        <x:v>14000</x:v>
      </x:c>
      <x:c r="C176" s="9" t="n">
        <x:v>4000</x:v>
      </x:c>
      <x:c r="D176" s="9" t="n">
        <x:v>0</x:v>
      </x:c>
      <x:c r="E176" s="9" t="n">
        <x:v>16000</x:v>
      </x:c>
      <x:c r="F176" s="9" t="n">
        <x:v>0</x:v>
      </x:c>
      <x:c r="G176" s="9" t="n">
        <x:v>0</x:v>
      </x:c>
      <x:c r="H176" s="9" t="n">
        <x:v>4000</x:v>
      </x:c>
      <x:c r="I176" s="9" t="n">
        <x:v>0</x:v>
      </x:c>
      <x:c r="J176" s="9" t="n">
        <x:v>0</x:v>
      </x:c>
      <x:c r="K176" s="9" t="n">
        <x:v>0</x:v>
      </x:c>
      <x:c r="L176" s="9" t="n">
        <x:f>SUM(B176:K176)</x:f>
        <x:v>38000</x:v>
      </x:c>
      <x:c r="M176" s="2"/>
      <x:c r="N176" s="2"/>
      <x:c r="O176" s="2"/>
      <x:c r="P176" s="2"/>
      <x:c r="Q176" s="2"/>
      <x:c r="R176" s="2"/>
      <x:c r="S176" s="2"/>
      <x:c r="T176" s="2"/>
      <x:c r="U176" s="2"/>
    </x:row>
    <x:row r="177" ht="24" customHeight="1">
      <x:c r="A177" s="8" t="n">
        <x:v>46188</x:v>
      </x:c>
      <x:c r="B177" s="9" t="n">
        <x:v>18000</x:v>
      </x:c>
      <x:c r="C177" s="9" t="n">
        <x:v>6000</x:v>
      </x:c>
      <x:c r="D177" s="9" t="n">
        <x:v>0</x:v>
      </x:c>
      <x:c r="E177" s="9" t="n">
        <x:v>28000</x:v>
      </x:c>
      <x:c r="F177" s="9" t="n">
        <x:v>2000</x:v>
      </x:c>
      <x:c r="G177" s="9" t="n">
        <x:v>0</x:v>
      </x:c>
      <x:c r="H177" s="9" t="n">
        <x:v>4000</x:v>
      </x:c>
      <x:c r="I177" s="9" t="n">
        <x:v>0</x:v>
      </x:c>
      <x:c r="J177" s="9" t="n">
        <x:v>0</x:v>
      </x:c>
      <x:c r="K177" s="9" t="n">
        <x:v>0</x:v>
      </x:c>
      <x:c r="L177" s="9" t="n">
        <x:f>SUM(B177:K177)</x:f>
        <x:v>58000</x:v>
      </x:c>
      <x:c r="M177" s="2"/>
      <x:c r="N177" s="2"/>
      <x:c r="O177" s="2"/>
      <x:c r="P177" s="2"/>
      <x:c r="Q177" s="2"/>
      <x:c r="R177" s="2"/>
      <x:c r="S177" s="2"/>
      <x:c r="T177" s="2"/>
      <x:c r="U177" s="2"/>
    </x:row>
    <x:row r="178" ht="24" customHeight="1">
      <x:c r="A178" s="8" t="n">
        <x:v>46189</x:v>
      </x:c>
      <x:c r="B178" s="9" t="n">
        <x:v>22000</x:v>
      </x:c>
      <x:c r="C178" s="9" t="n">
        <x:v>6000</x:v>
      </x:c>
      <x:c r="D178" s="9" t="n">
        <x:v>0</x:v>
      </x:c>
      <x:c r="E178" s="9" t="n">
        <x:v>24000</x:v>
      </x:c>
      <x:c r="F178" s="9" t="n">
        <x:v>0</x:v>
      </x:c>
      <x:c r="G178" s="9" t="n">
        <x:v>0</x:v>
      </x:c>
      <x:c r="H178" s="9" t="n">
        <x:v>4000</x:v>
      </x:c>
      <x:c r="I178" s="9" t="n">
        <x:v>0</x:v>
      </x:c>
      <x:c r="J178" s="9" t="n">
        <x:v>0</x:v>
      </x:c>
      <x:c r="K178" s="9" t="n">
        <x:v>0</x:v>
      </x:c>
      <x:c r="L178" s="9" t="n">
        <x:f>SUM(B178:K178)</x:f>
        <x:v>56000</x:v>
      </x:c>
      <x:c r="M178" s="2"/>
      <x:c r="N178" s="2"/>
      <x:c r="O178" s="2"/>
      <x:c r="P178" s="2"/>
      <x:c r="Q178" s="2"/>
      <x:c r="R178" s="2"/>
      <x:c r="S178" s="2"/>
      <x:c r="T178" s="2"/>
      <x:c r="U178" s="2"/>
    </x:row>
    <x:row r="179" ht="24" customHeight="1">
      <x:c r="A179" s="8" t="n">
        <x:v>46190</x:v>
      </x:c>
      <x:c r="B179" s="9" t="n">
        <x:v>24000</x:v>
      </x:c>
      <x:c r="C179" s="9" t="n">
        <x:v>6000</x:v>
      </x:c>
      <x:c r="D179" s="9" t="n">
        <x:v>0</x:v>
      </x:c>
      <x:c r="E179" s="9" t="n">
        <x:v>24000</x:v>
      </x:c>
      <x:c r="F179" s="9" t="n">
        <x:v>0</x:v>
      </x:c>
      <x:c r="G179" s="9" t="n">
        <x:v>0</x:v>
      </x:c>
      <x:c r="H179" s="9" t="n">
        <x:v>4000</x:v>
      </x:c>
      <x:c r="I179" s="9" t="n">
        <x:v>0</x:v>
      </x:c>
      <x:c r="J179" s="9" t="n">
        <x:v>0</x:v>
      </x:c>
      <x:c r="K179" s="9" t="n">
        <x:v>0</x:v>
      </x:c>
      <x:c r="L179" s="9" t="n">
        <x:f>SUM(B179:K179)</x:f>
        <x:v>58000</x:v>
      </x:c>
      <x:c r="M179" s="2"/>
      <x:c r="N179" s="2"/>
      <x:c r="O179" s="2"/>
      <x:c r="P179" s="2"/>
      <x:c r="Q179" s="2"/>
      <x:c r="R179" s="2"/>
      <x:c r="S179" s="2"/>
      <x:c r="T179" s="2"/>
      <x:c r="U179" s="2"/>
    </x:row>
    <x:row r="180" ht="24" customHeight="1">
      <x:c r="A180" s="8" t="n">
        <x:v>46191</x:v>
      </x:c>
      <x:c r="B180" s="9" t="n">
        <x:v>16000</x:v>
      </x:c>
      <x:c r="C180" s="9" t="n">
        <x:v>6000</x:v>
      </x:c>
      <x:c r="D180" s="9" t="n">
        <x:v>2000</x:v>
      </x:c>
      <x:c r="E180" s="9" t="n">
        <x:v>24000</x:v>
      </x:c>
      <x:c r="F180" s="9" t="n">
        <x:v>2000</x:v>
      </x:c>
      <x:c r="G180" s="9" t="n">
        <x:v>0</x:v>
      </x:c>
      <x:c r="H180" s="9" t="n">
        <x:v>4000</x:v>
      </x:c>
      <x:c r="I180" s="9" t="n">
        <x:v>2000</x:v>
      </x:c>
      <x:c r="J180" s="9" t="n">
        <x:v>0</x:v>
      </x:c>
      <x:c r="K180" s="9" t="n">
        <x:v>0</x:v>
      </x:c>
      <x:c r="L180" s="9" t="n">
        <x:f>SUM(B180:K180)</x:f>
        <x:v>56000</x:v>
      </x:c>
      <x:c r="M180" s="2"/>
      <x:c r="N180" s="2"/>
      <x:c r="O180" s="2"/>
      <x:c r="P180" s="2"/>
      <x:c r="Q180" s="2"/>
      <x:c r="R180" s="2"/>
      <x:c r="S180" s="2"/>
      <x:c r="T180" s="2"/>
      <x:c r="U180" s="2"/>
    </x:row>
    <x:row r="181" ht="24" customHeight="1">
      <x:c r="A181" s="8" t="n">
        <x:v>46192</x:v>
      </x:c>
      <x:c r="B181" s="9" t="n">
        <x:v>10000</x:v>
      </x:c>
      <x:c r="C181" s="9" t="n">
        <x:v>2000</x:v>
      </x:c>
      <x:c r="D181" s="9" t="n">
        <x:v>0</x:v>
      </x:c>
      <x:c r="E181" s="9" t="n">
        <x:v>12000</x:v>
      </x:c>
      <x:c r="F181" s="9" t="n">
        <x:v>0</x:v>
      </x:c>
      <x:c r="G181" s="9" t="n">
        <x:v>0</x:v>
      </x:c>
      <x:c r="H181" s="9" t="n">
        <x:v>4000</x:v>
      </x:c>
      <x:c r="I181" s="9" t="n">
        <x:v>0</x:v>
      </x:c>
      <x:c r="J181" s="9" t="n">
        <x:v>0</x:v>
      </x:c>
      <x:c r="K181" s="9" t="n">
        <x:v>2000</x:v>
      </x:c>
      <x:c r="L181" s="9" t="n">
        <x:f>SUM(B181:K181)</x:f>
        <x:v>30000</x:v>
      </x:c>
      <x:c r="M181" s="2"/>
      <x:c r="N181" s="2"/>
      <x:c r="O181" s="2"/>
      <x:c r="P181" s="2"/>
      <x:c r="Q181" s="2"/>
      <x:c r="R181" s="2"/>
      <x:c r="S181" s="2"/>
      <x:c r="T181" s="2"/>
      <x:c r="U181" s="2"/>
    </x:row>
    <x:row r="182" ht="24" customHeight="1">
      <x:c r="A182" s="8" t="n">
        <x:v>46193</x:v>
      </x:c>
      <x:c r="B182" s="9" t="n">
        <x:v>12000</x:v>
      </x:c>
      <x:c r="C182" s="9" t="n">
        <x:v>4000</x:v>
      </x:c>
      <x:c r="D182" s="9" t="n">
        <x:v>0</x:v>
      </x:c>
      <x:c r="E182" s="9" t="n">
        <x:v>12000</x:v>
      </x:c>
      <x:c r="F182" s="9" t="n">
        <x:v>0</x:v>
      </x:c>
      <x:c r="G182" s="9" t="n">
        <x:v>0</x:v>
      </x:c>
      <x:c r="H182" s="9" t="n">
        <x:v>4000</x:v>
      </x:c>
      <x:c r="I182" s="9" t="n">
        <x:v>2000</x:v>
      </x:c>
      <x:c r="J182" s="9" t="n">
        <x:v>0</x:v>
      </x:c>
      <x:c r="K182" s="9" t="n">
        <x:v>0</x:v>
      </x:c>
      <x:c r="L182" s="9" t="n">
        <x:f>SUM(B182:K182)</x:f>
        <x:v>34000</x:v>
      </x:c>
      <x:c r="M182" s="2"/>
      <x:c r="N182" s="2"/>
      <x:c r="O182" s="2"/>
      <x:c r="P182" s="2"/>
      <x:c r="Q182" s="2"/>
      <x:c r="R182" s="2"/>
      <x:c r="S182" s="2"/>
      <x:c r="T182" s="2"/>
      <x:c r="U182" s="2"/>
    </x:row>
    <x:row r="183" ht="24" customHeight="1">
      <x:c r="A183" s="8" t="n">
        <x:v>46194</x:v>
      </x:c>
      <x:c r="B183" s="9" t="n">
        <x:v>8000</x:v>
      </x:c>
      <x:c r="C183" s="9" t="n">
        <x:v>2000</x:v>
      </x:c>
      <x:c r="D183" s="9" t="n">
        <x:v>0</x:v>
      </x:c>
      <x:c r="E183" s="9" t="n">
        <x:v>8000</x:v>
      </x:c>
      <x:c r="F183" s="9" t="n">
        <x:v>0</x:v>
      </x:c>
      <x:c r="G183" s="9" t="n">
        <x:v>0</x:v>
      </x:c>
      <x:c r="H183" s="9" t="n">
        <x:v>8000</x:v>
      </x:c>
      <x:c r="I183" s="9" t="n">
        <x:v>0</x:v>
      </x:c>
      <x:c r="J183" s="9" t="n">
        <x:v>0</x:v>
      </x:c>
      <x:c r="K183" s="9" t="n">
        <x:v>0</x:v>
      </x:c>
      <x:c r="L183" s="9" t="n">
        <x:f>SUM(B183:K183)</x:f>
        <x:v>26000</x:v>
      </x:c>
      <x:c r="M183" s="2"/>
      <x:c r="N183" s="2"/>
      <x:c r="O183" s="2"/>
      <x:c r="P183" s="2"/>
      <x:c r="Q183" s="2"/>
      <x:c r="R183" s="2"/>
      <x:c r="S183" s="2"/>
      <x:c r="T183" s="2"/>
      <x:c r="U183" s="2"/>
    </x:row>
    <x:row r="184" ht="24" customHeight="1">
      <x:c r="A184" s="8" t="n">
        <x:v>46195</x:v>
      </x:c>
      <x:c r="B184" s="9" t="n">
        <x:v>14000</x:v>
      </x:c>
      <x:c r="C184" s="9" t="n">
        <x:v>6000</x:v>
      </x:c>
      <x:c r="D184" s="9" t="n">
        <x:v>0</x:v>
      </x:c>
      <x:c r="E184" s="9" t="n">
        <x:v>16000</x:v>
      </x:c>
      <x:c r="F184" s="9" t="n">
        <x:v>0</x:v>
      </x:c>
      <x:c r="G184" s="9" t="n">
        <x:v>0</x:v>
      </x:c>
      <x:c r="H184" s="9" t="n">
        <x:v>4000</x:v>
      </x:c>
      <x:c r="I184" s="9" t="n">
        <x:v>2000</x:v>
      </x:c>
      <x:c r="J184" s="9" t="n">
        <x:v>0</x:v>
      </x:c>
      <x:c r="K184" s="9" t="n">
        <x:v>0</x:v>
      </x:c>
      <x:c r="L184" s="9" t="n">
        <x:f>SUM(B184:K184)</x:f>
        <x:v>42000</x:v>
      </x:c>
      <x:c r="M184" s="2"/>
      <x:c r="N184" s="2"/>
      <x:c r="O184" s="2"/>
      <x:c r="P184" s="2"/>
      <x:c r="Q184" s="2"/>
      <x:c r="R184" s="2"/>
      <x:c r="S184" s="2"/>
      <x:c r="T184" s="2"/>
      <x:c r="U184" s="2"/>
    </x:row>
    <x:row r="185" ht="24" customHeight="1">
      <x:c r="A185" s="8" t="n">
        <x:v>46196</x:v>
      </x:c>
      <x:c r="B185" s="9" t="n">
        <x:v>18000</x:v>
      </x:c>
      <x:c r="C185" s="9" t="n">
        <x:v>4000</x:v>
      </x:c>
      <x:c r="D185" s="9" t="n">
        <x:v>0</x:v>
      </x:c>
      <x:c r="E185" s="9" t="n">
        <x:v>16000</x:v>
      </x:c>
      <x:c r="F185" s="9" t="n">
        <x:v>2000</x:v>
      </x:c>
      <x:c r="G185" s="9" t="n">
        <x:v>0</x:v>
      </x:c>
      <x:c r="H185" s="9" t="n">
        <x:v>4000</x:v>
      </x:c>
      <x:c r="I185" s="9" t="n">
        <x:v>0</x:v>
      </x:c>
      <x:c r="J185" s="9" t="n">
        <x:v>0</x:v>
      </x:c>
      <x:c r="K185" s="9" t="n">
        <x:v>0</x:v>
      </x:c>
      <x:c r="L185" s="9" t="n">
        <x:f>SUM(B185:K185)</x:f>
        <x:v>44000</x:v>
      </x:c>
      <x:c r="M185" s="2"/>
      <x:c r="N185" s="2"/>
      <x:c r="O185" s="2"/>
      <x:c r="P185" s="2"/>
      <x:c r="Q185" s="2"/>
      <x:c r="R185" s="2"/>
      <x:c r="S185" s="2"/>
      <x:c r="T185" s="2"/>
      <x:c r="U185" s="2"/>
    </x:row>
    <x:row r="186" ht="24" customHeight="1">
      <x:c r="A186" s="8" t="n">
        <x:v>46197</x:v>
      </x:c>
      <x:c r="B186" s="9" t="n">
        <x:v>26000</x:v>
      </x:c>
      <x:c r="C186" s="9" t="n">
        <x:v>8000</x:v>
      </x:c>
      <x:c r="D186" s="9" t="n">
        <x:v>0</x:v>
      </x:c>
      <x:c r="E186" s="9" t="n">
        <x:v>32000</x:v>
      </x:c>
      <x:c r="F186" s="9" t="n">
        <x:v>0</x:v>
      </x:c>
      <x:c r="G186" s="9" t="n">
        <x:v>0</x:v>
      </x:c>
      <x:c r="H186" s="9" t="n">
        <x:v>8000</x:v>
      </x:c>
      <x:c r="I186" s="9" t="n">
        <x:v>2000</x:v>
      </x:c>
      <x:c r="J186" s="9" t="n">
        <x:v>0</x:v>
      </x:c>
      <x:c r="K186" s="9" t="n">
        <x:v>0</x:v>
      </x:c>
      <x:c r="L186" s="9" t="n">
        <x:f>SUM(B186:K186)</x:f>
        <x:v>76000</x:v>
      </x:c>
      <x:c r="M186" s="2"/>
      <x:c r="N186" s="2"/>
      <x:c r="O186" s="2"/>
      <x:c r="P186" s="2"/>
      <x:c r="Q186" s="2"/>
      <x:c r="R186" s="2"/>
      <x:c r="S186" s="2"/>
      <x:c r="T186" s="2"/>
      <x:c r="U186" s="2"/>
    </x:row>
    <x:row r="187" ht="24" customHeight="1">
      <x:c r="A187" s="8" t="n">
        <x:v>46198</x:v>
      </x:c>
      <x:c r="B187" s="9" t="n">
        <x:v>28000</x:v>
      </x:c>
      <x:c r="C187" s="9" t="n">
        <x:v>8000</x:v>
      </x:c>
      <x:c r="D187" s="9" t="n">
        <x:v>0</x:v>
      </x:c>
      <x:c r="E187" s="9" t="n">
        <x:v>28000</x:v>
      </x:c>
      <x:c r="F187" s="9" t="n">
        <x:v>2000</x:v>
      </x:c>
      <x:c r="G187" s="9" t="n">
        <x:v>0</x:v>
      </x:c>
      <x:c r="H187" s="9" t="n">
        <x:v>4000</x:v>
      </x:c>
      <x:c r="I187" s="9" t="n">
        <x:v>0</x:v>
      </x:c>
      <x:c r="J187" s="9" t="n">
        <x:v>0</x:v>
      </x:c>
      <x:c r="K187" s="9" t="n">
        <x:v>0</x:v>
      </x:c>
      <x:c r="L187" s="9" t="n">
        <x:f>SUM(B187:K187)</x:f>
        <x:v>70000</x:v>
      </x:c>
      <x:c r="M187" s="2"/>
      <x:c r="N187" s="2"/>
      <x:c r="O187" s="2"/>
      <x:c r="P187" s="2"/>
      <x:c r="Q187" s="2"/>
      <x:c r="R187" s="2"/>
      <x:c r="S187" s="2"/>
      <x:c r="T187" s="2"/>
      <x:c r="U187" s="2"/>
    </x:row>
    <x:row r="188" ht="24" customHeight="1">
      <x:c r="A188" s="8" t="n">
        <x:v>46199</x:v>
      </x:c>
      <x:c r="B188" s="9" t="n">
        <x:v>30000</x:v>
      </x:c>
      <x:c r="C188" s="9" t="n">
        <x:v>8000</x:v>
      </x:c>
      <x:c r="D188" s="9" t="n">
        <x:v>0</x:v>
      </x:c>
      <x:c r="E188" s="9" t="n">
        <x:v>28000</x:v>
      </x:c>
      <x:c r="F188" s="9" t="n">
        <x:v>0</x:v>
      </x:c>
      <x:c r="G188" s="9" t="n">
        <x:v>0</x:v>
      </x:c>
      <x:c r="H188" s="9" t="n">
        <x:v>8000</x:v>
      </x:c>
      <x:c r="I188" s="9" t="n">
        <x:v>2000</x:v>
      </x:c>
      <x:c r="J188" s="9" t="n">
        <x:v>0</x:v>
      </x:c>
      <x:c r="K188" s="9" t="n">
        <x:v>0</x:v>
      </x:c>
      <x:c r="L188" s="9" t="n">
        <x:f>SUM(B188:K188)</x:f>
        <x:v>76000</x:v>
      </x:c>
      <x:c r="M188" s="2"/>
      <x:c r="N188" s="2"/>
      <x:c r="O188" s="2"/>
      <x:c r="P188" s="2"/>
      <x:c r="Q188" s="2"/>
      <x:c r="R188" s="2"/>
      <x:c r="S188" s="2"/>
      <x:c r="T188" s="2"/>
      <x:c r="U188" s="2"/>
    </x:row>
    <x:row r="189" ht="24" customHeight="1">
      <x:c r="A189" s="8" t="n">
        <x:v>46200</x:v>
      </x:c>
      <x:c r="B189" s="9" t="n">
        <x:v>6000</x:v>
      </x:c>
      <x:c r="C189" s="9" t="n">
        <x:v>2000</x:v>
      </x:c>
      <x:c r="D189" s="9" t="n">
        <x:v>0</x:v>
      </x:c>
      <x:c r="E189" s="9" t="n">
        <x:v>8000</x:v>
      </x:c>
      <x:c r="F189" s="9" t="n">
        <x:v>0</x:v>
      </x:c>
      <x:c r="G189" s="9" t="n">
        <x:v>0</x:v>
      </x:c>
      <x:c r="H189" s="9" t="n">
        <x:v>8000</x:v>
      </x:c>
      <x:c r="I189" s="9" t="n">
        <x:v>0</x:v>
      </x:c>
      <x:c r="J189" s="9" t="n">
        <x:v>0</x:v>
      </x:c>
      <x:c r="K189" s="9" t="n">
        <x:v>0</x:v>
      </x:c>
      <x:c r="L189" s="9" t="n">
        <x:f>SUM(B189:K189)</x:f>
        <x:v>24000</x:v>
      </x:c>
      <x:c r="M189" s="2"/>
      <x:c r="N189" s="2"/>
      <x:c r="O189" s="2"/>
      <x:c r="P189" s="2"/>
      <x:c r="Q189" s="2"/>
      <x:c r="R189" s="2"/>
      <x:c r="S189" s="2"/>
      <x:c r="T189" s="2"/>
      <x:c r="U189" s="2"/>
    </x:row>
    <x:row r="190" ht="24" customHeight="1">
      <x:c r="A190" s="8" t="n">
        <x:v>46201</x:v>
      </x:c>
      <x:c r="B190" s="9" t="n">
        <x:v>14000</x:v>
      </x:c>
      <x:c r="C190" s="9" t="n">
        <x:v>2000</x:v>
      </x:c>
      <x:c r="D190" s="9" t="n">
        <x:v>0</x:v>
      </x:c>
      <x:c r="E190" s="9" t="n">
        <x:v>8000</x:v>
      </x:c>
      <x:c r="F190" s="9" t="n">
        <x:v>2000</x:v>
      </x:c>
      <x:c r="G190" s="9" t="n">
        <x:v>0</x:v>
      </x:c>
      <x:c r="H190" s="9" t="n">
        <x:v>4000</x:v>
      </x:c>
      <x:c r="I190" s="9" t="n">
        <x:v>0</x:v>
      </x:c>
      <x:c r="J190" s="9" t="n">
        <x:v>0</x:v>
      </x:c>
      <x:c r="K190" s="9" t="n">
        <x:v>0</x:v>
      </x:c>
      <x:c r="L190" s="9" t="n">
        <x:f>SUM(B190:K190)</x:f>
        <x:v>30000</x:v>
      </x:c>
      <x:c r="M190" s="2"/>
      <x:c r="N190" s="2"/>
      <x:c r="O190" s="2"/>
      <x:c r="P190" s="2"/>
      <x:c r="Q190" s="2"/>
      <x:c r="R190" s="2"/>
      <x:c r="S190" s="2"/>
      <x:c r="T190" s="2"/>
      <x:c r="U190" s="2"/>
    </x:row>
    <x:row r="191" ht="24" customHeight="1">
      <x:c r="A191" s="8" t="n">
        <x:v>46202</x:v>
      </x:c>
      <x:c r="B191" s="9" t="n">
        <x:v>26000</x:v>
      </x:c>
      <x:c r="C191" s="9" t="n">
        <x:v>6000</x:v>
      </x:c>
      <x:c r="D191" s="9" t="n">
        <x:v>0</x:v>
      </x:c>
      <x:c r="E191" s="9" t="n">
        <x:v>24000</x:v>
      </x:c>
      <x:c r="F191" s="9" t="n">
        <x:v>0</x:v>
      </x:c>
      <x:c r="G191" s="9" t="n">
        <x:v>0</x:v>
      </x:c>
      <x:c r="H191" s="9" t="n">
        <x:v>0</x:v>
      </x:c>
      <x:c r="I191" s="9" t="n">
        <x:v>2000</x:v>
      </x:c>
      <x:c r="J191" s="9" t="n">
        <x:v>0</x:v>
      </x:c>
      <x:c r="K191" s="9" t="n">
        <x:v>0</x:v>
      </x:c>
      <x:c r="L191" s="9" t="n">
        <x:f>SUM(B191:K191)</x:f>
        <x:v>58000</x:v>
      </x:c>
      <x:c r="M191" s="2"/>
      <x:c r="N191" s="2"/>
      <x:c r="O191" s="2"/>
      <x:c r="P191" s="2"/>
      <x:c r="Q191" s="2"/>
      <x:c r="R191" s="2"/>
      <x:c r="S191" s="2"/>
      <x:c r="T191" s="2"/>
      <x:c r="U191" s="2"/>
    </x:row>
    <x:row r="192" ht="24" customHeight="1">
      <x:c r="A192" s="8" t="n">
        <x:v>46203</x:v>
      </x:c>
      <x:c r="B192" s="9" t="n">
        <x:v>12000</x:v>
      </x:c>
      <x:c r="C192" s="9" t="n">
        <x:v>4000</x:v>
      </x:c>
      <x:c r="D192" s="9" t="n">
        <x:v>0</x:v>
      </x:c>
      <x:c r="E192" s="9" t="n">
        <x:v>12000</x:v>
      </x:c>
      <x:c r="F192" s="9" t="n">
        <x:v>0</x:v>
      </x:c>
      <x:c r="G192" s="9" t="n">
        <x:v>0</x:v>
      </x:c>
      <x:c r="H192" s="9" t="n">
        <x:v>4000</x:v>
      </x:c>
      <x:c r="I192" s="9" t="n">
        <x:v>0</x:v>
      </x:c>
      <x:c r="J192" s="9" t="n">
        <x:v>0</x:v>
      </x:c>
      <x:c r="K192" s="9" t="n">
        <x:v>0</x:v>
      </x:c>
      <x:c r="L192" s="9" t="n">
        <x:f>SUM(B192:K192)</x:f>
        <x:v>32000</x:v>
      </x:c>
      <x:c r="M192" s="2"/>
      <x:c r="N192" s="2"/>
      <x:c r="O192" s="2"/>
      <x:c r="P192" s="2"/>
      <x:c r="Q192" s="2"/>
      <x:c r="R192" s="2"/>
      <x:c r="S192" s="2"/>
      <x:c r="T192" s="2"/>
      <x:c r="U192" s="2"/>
    </x:row>
    <x:row r="193" ht="24" customHeight="1">
      <x:c r="A193" s="8" t="n">
        <x:v>46204</x:v>
      </x:c>
      <x:c r="B193" s="9" t="n">
        <x:v>24000</x:v>
      </x:c>
      <x:c r="C193" s="9" t="n">
        <x:v>6000</x:v>
      </x:c>
      <x:c r="D193" s="9" t="n">
        <x:v>0</x:v>
      </x:c>
      <x:c r="E193" s="9" t="n">
        <x:v>24000</x:v>
      </x:c>
      <x:c r="F193" s="9" t="n">
        <x:v>2000</x:v>
      </x:c>
      <x:c r="G193" s="9" t="n">
        <x:v>0</x:v>
      </x:c>
      <x:c r="H193" s="9" t="n">
        <x:v>0</x:v>
      </x:c>
      <x:c r="I193" s="9" t="n">
        <x:v>0</x:v>
      </x:c>
      <x:c r="J193" s="9" t="n">
        <x:v>0</x:v>
      </x:c>
      <x:c r="K193" s="9" t="n">
        <x:v>0</x:v>
      </x:c>
      <x:c r="L193" s="9" t="n">
        <x:f>SUM(B193:K193)</x:f>
        <x:v>56000</x:v>
      </x:c>
      <x:c r="M193" s="2"/>
      <x:c r="N193" s="2"/>
      <x:c r="O193" s="2"/>
      <x:c r="P193" s="2"/>
      <x:c r="Q193" s="2"/>
      <x:c r="R193" s="2"/>
      <x:c r="S193" s="2"/>
      <x:c r="T193" s="2"/>
      <x:c r="U193" s="2"/>
    </x:row>
    <x:row r="194" ht="24" customHeight="1">
      <x:c r="A194" s="8" t="n">
        <x:v>46205</x:v>
      </x:c>
      <x:c r="B194" s="9" t="n">
        <x:v>16000</x:v>
      </x:c>
      <x:c r="C194" s="9" t="n">
        <x:v>6000</x:v>
      </x:c>
      <x:c r="D194" s="9" t="n">
        <x:v>0</x:v>
      </x:c>
      <x:c r="E194" s="9" t="n">
        <x:v>20000</x:v>
      </x:c>
      <x:c r="F194" s="9" t="n">
        <x:v>0</x:v>
      </x:c>
      <x:c r="G194" s="9" t="n">
        <x:v>0</x:v>
      </x:c>
      <x:c r="H194" s="9" t="n">
        <x:v>4000</x:v>
      </x:c>
      <x:c r="I194" s="9" t="n">
        <x:v>0</x:v>
      </x:c>
      <x:c r="J194" s="9" t="n">
        <x:v>0</x:v>
      </x:c>
      <x:c r="K194" s="9" t="n">
        <x:v>0</x:v>
      </x:c>
      <x:c r="L194" s="9" t="n">
        <x:f>SUM(B194:K194)</x:f>
        <x:v>46000</x:v>
      </x:c>
      <x:c r="M194" s="2"/>
      <x:c r="N194" s="2"/>
      <x:c r="O194" s="2"/>
      <x:c r="P194" s="2"/>
      <x:c r="Q194" s="2"/>
      <x:c r="R194" s="2"/>
      <x:c r="S194" s="2"/>
      <x:c r="T194" s="2"/>
      <x:c r="U194" s="2"/>
    </x:row>
    <x:row r="195" ht="24" customHeight="1">
      <x:c r="A195" s="8" t="n">
        <x:v>46206</x:v>
      </x:c>
      <x:c r="B195" s="9" t="n">
        <x:v>12000</x:v>
      </x:c>
      <x:c r="C195" s="9" t="n">
        <x:v>4000</x:v>
      </x:c>
      <x:c r="D195" s="9" t="n">
        <x:v>0</x:v>
      </x:c>
      <x:c r="E195" s="9" t="n">
        <x:v>12000</x:v>
      </x:c>
      <x:c r="F195" s="9" t="n">
        <x:v>0</x:v>
      </x:c>
      <x:c r="G195" s="9" t="n">
        <x:v>0</x:v>
      </x:c>
      <x:c r="H195" s="9" t="n">
        <x:v>4000</x:v>
      </x:c>
      <x:c r="I195" s="9" t="n">
        <x:v>2000</x:v>
      </x:c>
      <x:c r="J195" s="9" t="n">
        <x:v>0</x:v>
      </x:c>
      <x:c r="K195" s="9" t="n">
        <x:v>0</x:v>
      </x:c>
      <x:c r="L195" s="9" t="n">
        <x:f>SUM(B195:K195)</x:f>
        <x:v>34000</x:v>
      </x:c>
      <x:c r="M195" s="2"/>
      <x:c r="N195" s="2"/>
      <x:c r="O195" s="2"/>
      <x:c r="P195" s="2"/>
      <x:c r="Q195" s="2"/>
      <x:c r="R195" s="2"/>
      <x:c r="S195" s="2"/>
      <x:c r="T195" s="2"/>
      <x:c r="U195" s="2"/>
    </x:row>
    <x:row r="196" ht="24" customHeight="1">
      <x:c r="A196" s="8" t="n">
        <x:v>46207</x:v>
      </x:c>
      <x:c r="B196" s="9" t="n">
        <x:v>8000</x:v>
      </x:c>
      <x:c r="C196" s="9" t="n">
        <x:v>2000</x:v>
      </x:c>
      <x:c r="D196" s="9" t="n">
        <x:v>0</x:v>
      </x:c>
      <x:c r="E196" s="9" t="n">
        <x:v>12000</x:v>
      </x:c>
      <x:c r="F196" s="9" t="n">
        <x:v>0</x:v>
      </x:c>
      <x:c r="G196" s="9" t="n">
        <x:v>0</x:v>
      </x:c>
      <x:c r="H196" s="9" t="n">
        <x:v>0</x:v>
      </x:c>
      <x:c r="I196" s="9" t="n">
        <x:v>0</x:v>
      </x:c>
      <x:c r="J196" s="9" t="n">
        <x:v>0</x:v>
      </x:c>
      <x:c r="K196" s="9" t="n">
        <x:v>0</x:v>
      </x:c>
      <x:c r="L196" s="9" t="n">
        <x:f>SUM(B196:K196)</x:f>
        <x:v>22000</x:v>
      </x:c>
      <x:c r="M196" s="2"/>
      <x:c r="N196" s="2"/>
      <x:c r="O196" s="2"/>
      <x:c r="P196" s="2"/>
      <x:c r="Q196" s="2"/>
      <x:c r="R196" s="2"/>
      <x:c r="S196" s="2"/>
      <x:c r="T196" s="2"/>
      <x:c r="U196" s="2"/>
    </x:row>
    <x:row r="197" ht="24" customHeight="1">
      <x:c r="A197" s="8" t="n">
        <x:v>46208</x:v>
      </x:c>
      <x:c r="B197" s="9" t="n">
        <x:v>12000</x:v>
      </x:c>
      <x:c r="C197" s="9" t="n">
        <x:v>4000</x:v>
      </x:c>
      <x:c r="D197" s="9" t="n">
        <x:v>0</x:v>
      </x:c>
      <x:c r="E197" s="9" t="n">
        <x:v>12000</x:v>
      </x:c>
      <x:c r="F197" s="9" t="n">
        <x:v>2000</x:v>
      </x:c>
      <x:c r="G197" s="9" t="n">
        <x:v>0</x:v>
      </x:c>
      <x:c r="H197" s="9" t="n">
        <x:v>4000</x:v>
      </x:c>
      <x:c r="I197" s="9" t="n">
        <x:v>0</x:v>
      </x:c>
      <x:c r="J197" s="9" t="n">
        <x:v>0</x:v>
      </x:c>
      <x:c r="K197" s="9" t="n">
        <x:v>0</x:v>
      </x:c>
      <x:c r="L197" s="9" t="n">
        <x:f>SUM(B197:K197)</x:f>
        <x:v>34000</x:v>
      </x:c>
      <x:c r="M197" s="2"/>
      <x:c r="N197" s="2"/>
      <x:c r="O197" s="2"/>
      <x:c r="P197" s="2"/>
      <x:c r="Q197" s="2"/>
      <x:c r="R197" s="2"/>
      <x:c r="S197" s="2"/>
      <x:c r="T197" s="2"/>
      <x:c r="U197" s="2"/>
    </x:row>
    <x:row r="198" ht="24" customHeight="1">
      <x:c r="A198" s="8" t="n">
        <x:v>46209</x:v>
      </x:c>
      <x:c r="B198" s="9" t="n">
        <x:v>18000</x:v>
      </x:c>
      <x:c r="C198" s="9" t="n">
        <x:v>4000</x:v>
      </x:c>
      <x:c r="D198" s="9" t="n">
        <x:v>0</x:v>
      </x:c>
      <x:c r="E198" s="9" t="n">
        <x:v>20000</x:v>
      </x:c>
      <x:c r="F198" s="9" t="n">
        <x:v>0</x:v>
      </x:c>
      <x:c r="G198" s="9" t="n">
        <x:v>0</x:v>
      </x:c>
      <x:c r="H198" s="9" t="n">
        <x:v>4000</x:v>
      </x:c>
      <x:c r="I198" s="9" t="n">
        <x:v>0</x:v>
      </x:c>
      <x:c r="J198" s="9" t="n">
        <x:v>0</x:v>
      </x:c>
      <x:c r="K198" s="9" t="n">
        <x:v>0</x:v>
      </x:c>
      <x:c r="L198" s="9" t="n">
        <x:f>SUM(B198:K198)</x:f>
        <x:v>46000</x:v>
      </x:c>
      <x:c r="M198" s="2"/>
      <x:c r="N198" s="2"/>
      <x:c r="O198" s="2"/>
      <x:c r="P198" s="2"/>
      <x:c r="Q198" s="2"/>
      <x:c r="R198" s="2"/>
      <x:c r="S198" s="2"/>
      <x:c r="T198" s="2"/>
      <x:c r="U198" s="2"/>
    </x:row>
    <x:row r="199" ht="24" customHeight="1">
      <x:c r="A199" s="8" t="n">
        <x:v>46210</x:v>
      </x:c>
      <x:c r="B199" s="9" t="n">
        <x:v>16000</x:v>
      </x:c>
      <x:c r="C199" s="9" t="n">
        <x:v>6000</x:v>
      </x:c>
      <x:c r="D199" s="9" t="n">
        <x:v>0</x:v>
      </x:c>
      <x:c r="E199" s="9" t="n">
        <x:v>20000</x:v>
      </x:c>
      <x:c r="F199" s="9" t="n">
        <x:v>0</x:v>
      </x:c>
      <x:c r="G199" s="9" t="n">
        <x:v>0</x:v>
      </x:c>
      <x:c r="H199" s="9" t="n">
        <x:v>8000</x:v>
      </x:c>
      <x:c r="I199" s="9" t="n">
        <x:v>2000</x:v>
      </x:c>
      <x:c r="J199" s="9" t="n">
        <x:v>0</x:v>
      </x:c>
      <x:c r="K199" s="9" t="n">
        <x:v>0</x:v>
      </x:c>
      <x:c r="L199" s="9" t="n">
        <x:f>SUM(B199:K199)</x:f>
        <x:v>52000</x:v>
      </x:c>
      <x:c r="M199" s="2"/>
      <x:c r="N199" s="2"/>
      <x:c r="O199" s="2"/>
      <x:c r="P199" s="2"/>
      <x:c r="Q199" s="2"/>
      <x:c r="R199" s="2"/>
      <x:c r="S199" s="2"/>
      <x:c r="T199" s="2"/>
      <x:c r="U199" s="2"/>
    </x:row>
    <x:row r="200" ht="24" customHeight="1">
      <x:c r="A200" s="8" t="n">
        <x:v>46211</x:v>
      </x:c>
      <x:c r="B200" s="9" t="n">
        <x:v>14000</x:v>
      </x:c>
      <x:c r="C200" s="9" t="n">
        <x:v>4000</x:v>
      </x:c>
      <x:c r="D200" s="9" t="n">
        <x:v>0</x:v>
      </x:c>
      <x:c r="E200" s="9" t="n">
        <x:v>16000</x:v>
      </x:c>
      <x:c r="F200" s="9" t="n">
        <x:v>0</x:v>
      </x:c>
      <x:c r="G200" s="9" t="n">
        <x:v>0</x:v>
      </x:c>
      <x:c r="H200" s="9" t="n">
        <x:v>8000</x:v>
      </x:c>
      <x:c r="I200" s="9" t="n">
        <x:v>0</x:v>
      </x:c>
      <x:c r="J200" s="9" t="n">
        <x:v>0</x:v>
      </x:c>
      <x:c r="K200" s="9" t="n">
        <x:v>2000</x:v>
      </x:c>
      <x:c r="L200" s="9" t="n">
        <x:f>SUM(B200:K200)</x:f>
        <x:v>44000</x:v>
      </x:c>
      <x:c r="M200" s="2"/>
      <x:c r="N200" s="2"/>
      <x:c r="O200" s="2"/>
      <x:c r="P200" s="2"/>
      <x:c r="Q200" s="2"/>
      <x:c r="R200" s="2"/>
      <x:c r="S200" s="2"/>
      <x:c r="T200" s="2"/>
      <x:c r="U200" s="2"/>
    </x:row>
    <x:row r="201" ht="24" customHeight="1">
      <x:c r="A201" s="8" t="n">
        <x:v>46212</x:v>
      </x:c>
      <x:c r="B201" s="9" t="n">
        <x:v>10000</x:v>
      </x:c>
      <x:c r="C201" s="9" t="n">
        <x:v>4000</x:v>
      </x:c>
      <x:c r="D201" s="9" t="n">
        <x:v>0</x:v>
      </x:c>
      <x:c r="E201" s="9" t="n">
        <x:v>12000</x:v>
      </x:c>
      <x:c r="F201" s="9" t="n">
        <x:v>0</x:v>
      </x:c>
      <x:c r="G201" s="9" t="n">
        <x:v>0</x:v>
      </x:c>
      <x:c r="H201" s="9" t="n">
        <x:v>4000</x:v>
      </x:c>
      <x:c r="I201" s="9" t="n">
        <x:v>2000</x:v>
      </x:c>
      <x:c r="J201" s="9" t="n">
        <x:v>0</x:v>
      </x:c>
      <x:c r="K201" s="9" t="n">
        <x:v>0</x:v>
      </x:c>
      <x:c r="L201" s="9" t="n">
        <x:f>SUM(B201:K201)</x:f>
        <x:v>32000</x:v>
      </x:c>
      <x:c r="M201" s="2"/>
      <x:c r="N201" s="2"/>
      <x:c r="O201" s="2"/>
      <x:c r="P201" s="2"/>
      <x:c r="Q201" s="2"/>
      <x:c r="R201" s="2"/>
      <x:c r="S201" s="2"/>
      <x:c r="T201" s="2"/>
      <x:c r="U201" s="2"/>
    </x:row>
    <x:row r="202" ht="24" customHeight="1">
      <x:c r="A202" s="8" t="n">
        <x:v>46213</x:v>
      </x:c>
      <x:c r="B202" s="9" t="n">
        <x:v>10000</x:v>
      </x:c>
      <x:c r="C202" s="9" t="n">
        <x:v>4000</x:v>
      </x:c>
      <x:c r="D202" s="9" t="n">
        <x:v>0</x:v>
      </x:c>
      <x:c r="E202" s="9" t="n">
        <x:v>12000</x:v>
      </x:c>
      <x:c r="F202" s="9" t="n">
        <x:v>2000</x:v>
      </x:c>
      <x:c r="G202" s="9" t="n">
        <x:v>0</x:v>
      </x:c>
      <x:c r="H202" s="9" t="n">
        <x:v>0</x:v>
      </x:c>
      <x:c r="I202" s="9" t="n">
        <x:v>0</x:v>
      </x:c>
      <x:c r="J202" s="9" t="n">
        <x:v>0</x:v>
      </x:c>
      <x:c r="K202" s="9" t="n">
        <x:v>0</x:v>
      </x:c>
      <x:c r="L202" s="9" t="n">
        <x:f>SUM(B202:K202)</x:f>
        <x:v>28000</x:v>
      </x:c>
      <x:c r="M202" s="2"/>
      <x:c r="N202" s="2"/>
      <x:c r="O202" s="2"/>
      <x:c r="P202" s="2"/>
      <x:c r="Q202" s="2"/>
      <x:c r="R202" s="2"/>
      <x:c r="S202" s="2"/>
      <x:c r="T202" s="2"/>
      <x:c r="U202" s="2"/>
    </x:row>
    <x:row r="203" ht="24" customHeight="1">
      <x:c r="A203" s="8" t="n">
        <x:v>46214</x:v>
      </x:c>
      <x:c r="B203" s="9" t="n">
        <x:v>6000</x:v>
      </x:c>
      <x:c r="C203" s="9" t="n">
        <x:v>2000</x:v>
      </x:c>
      <x:c r="D203" s="9" t="n">
        <x:v>0</x:v>
      </x:c>
      <x:c r="E203" s="9" t="n">
        <x:v>8000</x:v>
      </x:c>
      <x:c r="F203" s="9" t="n">
        <x:v>0</x:v>
      </x:c>
      <x:c r="G203" s="9" t="n">
        <x:v>0</x:v>
      </x:c>
      <x:c r="H203" s="9" t="n">
        <x:v>4000</x:v>
      </x:c>
      <x:c r="I203" s="9" t="n">
        <x:v>0</x:v>
      </x:c>
      <x:c r="J203" s="9" t="n">
        <x:v>0</x:v>
      </x:c>
      <x:c r="K203" s="9" t="n">
        <x:v>0</x:v>
      </x:c>
      <x:c r="L203" s="9" t="n">
        <x:f>SUM(B203:K203)</x:f>
        <x:v>20000</x:v>
      </x:c>
      <x:c r="M203" s="2"/>
      <x:c r="N203" s="2"/>
      <x:c r="O203" s="2"/>
      <x:c r="P203" s="2"/>
      <x:c r="Q203" s="2"/>
      <x:c r="R203" s="2"/>
      <x:c r="S203" s="2"/>
      <x:c r="T203" s="2"/>
      <x:c r="U203" s="2"/>
    </x:row>
    <x:row r="204" ht="24" customHeight="1">
      <x:c r="A204" s="8" t="n">
        <x:v>46215</x:v>
      </x:c>
      <x:c r="B204" s="9" t="n">
        <x:v>8000</x:v>
      </x:c>
      <x:c r="C204" s="9" t="n">
        <x:v>2000</x:v>
      </x:c>
      <x:c r="D204" s="9" t="n">
        <x:v>0</x:v>
      </x:c>
      <x:c r="E204" s="9" t="n">
        <x:v>4000</x:v>
      </x:c>
      <x:c r="F204" s="9" t="n">
        <x:v>0</x:v>
      </x:c>
      <x:c r="G204" s="9" t="n">
        <x:v>0</x:v>
      </x:c>
      <x:c r="H204" s="9" t="n">
        <x:v>0</x:v>
      </x:c>
      <x:c r="I204" s="9" t="n">
        <x:v>0</x:v>
      </x:c>
      <x:c r="J204" s="9" t="n">
        <x:v>0</x:v>
      </x:c>
      <x:c r="K204" s="9" t="n">
        <x:v>0</x:v>
      </x:c>
      <x:c r="L204" s="9" t="n">
        <x:f>SUM(B204:K204)</x:f>
        <x:v>14000</x:v>
      </x:c>
      <x:c r="M204" s="2"/>
      <x:c r="N204" s="2"/>
      <x:c r="O204" s="2"/>
      <x:c r="P204" s="2"/>
      <x:c r="Q204" s="2"/>
      <x:c r="R204" s="2"/>
      <x:c r="S204" s="2"/>
      <x:c r="T204" s="2"/>
      <x:c r="U204" s="2"/>
    </x:row>
    <x:row r="205" ht="24" customHeight="1">
      <x:c r="A205" s="8" t="n">
        <x:v>46216</x:v>
      </x:c>
      <x:c r="B205" s="9" t="n">
        <x:v>16000</x:v>
      </x:c>
      <x:c r="C205" s="9" t="n">
        <x:v>4000</x:v>
      </x:c>
      <x:c r="D205" s="9" t="n">
        <x:v>0</x:v>
      </x:c>
      <x:c r="E205" s="9" t="n">
        <x:v>20000</x:v>
      </x:c>
      <x:c r="F205" s="9" t="n">
        <x:v>0</x:v>
      </x:c>
      <x:c r="G205" s="9" t="n">
        <x:v>0</x:v>
      </x:c>
      <x:c r="H205" s="9" t="n">
        <x:v>4000</x:v>
      </x:c>
      <x:c r="I205" s="9" t="n">
        <x:v>0</x:v>
      </x:c>
      <x:c r="J205" s="9" t="n">
        <x:v>0</x:v>
      </x:c>
      <x:c r="K205" s="9" t="n">
        <x:v>0</x:v>
      </x:c>
      <x:c r="L205" s="9" t="n">
        <x:f>SUM(B205:K205)</x:f>
        <x:v>44000</x:v>
      </x:c>
      <x:c r="M205" s="2"/>
      <x:c r="N205" s="2"/>
      <x:c r="O205" s="2"/>
      <x:c r="P205" s="2"/>
      <x:c r="Q205" s="2"/>
      <x:c r="R205" s="2"/>
      <x:c r="S205" s="2"/>
      <x:c r="T205" s="2"/>
      <x:c r="U205" s="2"/>
    </x:row>
    <x:row r="206" ht="24" customHeight="1">
      <x:c r="A206" s="8" t="n">
        <x:v>46217</x:v>
      </x:c>
      <x:c r="B206" s="9" t="n">
        <x:v>12000</x:v>
      </x:c>
      <x:c r="C206" s="9" t="n">
        <x:v>4000</x:v>
      </x:c>
      <x:c r="D206" s="9" t="n">
        <x:v>0</x:v>
      </x:c>
      <x:c r="E206" s="9" t="n">
        <x:v>12000</x:v>
      </x:c>
      <x:c r="F206" s="9" t="n">
        <x:v>0</x:v>
      </x:c>
      <x:c r="G206" s="9" t="n">
        <x:v>0</x:v>
      </x:c>
      <x:c r="H206" s="9" t="n">
        <x:v>4000</x:v>
      </x:c>
      <x:c r="I206" s="9" t="n">
        <x:v>2000</x:v>
      </x:c>
      <x:c r="J206" s="9" t="n">
        <x:v>0</x:v>
      </x:c>
      <x:c r="K206" s="9" t="n">
        <x:v>0</x:v>
      </x:c>
      <x:c r="L206" s="9" t="n">
        <x:f>SUM(B206:K206)</x:f>
        <x:v>34000</x:v>
      </x:c>
      <x:c r="M206" s="2"/>
      <x:c r="N206" s="2"/>
      <x:c r="O206" s="2"/>
      <x:c r="P206" s="2"/>
      <x:c r="Q206" s="2"/>
      <x:c r="R206" s="2"/>
      <x:c r="S206" s="2"/>
      <x:c r="T206" s="2"/>
      <x:c r="U206" s="2"/>
    </x:row>
    <x:row r="207" ht="24" customHeight="1">
      <x:c r="A207" s="8" t="n">
        <x:v>46218</x:v>
      </x:c>
      <x:c r="B207" s="9" t="n">
        <x:v>18000</x:v>
      </x:c>
      <x:c r="C207" s="9" t="n">
        <x:v>8000</x:v>
      </x:c>
      <x:c r="D207" s="9" t="n">
        <x:v>0</x:v>
      </x:c>
      <x:c r="E207" s="9" t="n">
        <x:v>16000</x:v>
      </x:c>
      <x:c r="F207" s="9" t="n">
        <x:v>0</x:v>
      </x:c>
      <x:c r="G207" s="9" t="n">
        <x:v>0</x:v>
      </x:c>
      <x:c r="H207" s="9" t="n">
        <x:v>4000</x:v>
      </x:c>
      <x:c r="I207" s="9" t="n">
        <x:v>0</x:v>
      </x:c>
      <x:c r="J207" s="9" t="n">
        <x:v>0</x:v>
      </x:c>
      <x:c r="K207" s="9" t="n">
        <x:v>0</x:v>
      </x:c>
      <x:c r="L207" s="9" t="n">
        <x:f>SUM(B207:K207)</x:f>
        <x:v>46000</x:v>
      </x:c>
      <x:c r="M207" s="2"/>
      <x:c r="N207" s="2"/>
      <x:c r="O207" s="2"/>
      <x:c r="P207" s="2"/>
      <x:c r="Q207" s="2"/>
      <x:c r="R207" s="2"/>
      <x:c r="S207" s="2"/>
      <x:c r="T207" s="2"/>
      <x:c r="U207" s="2"/>
    </x:row>
    <x:row r="208" ht="24" customHeight="1">
      <x:c r="A208" s="8" t="n">
        <x:v>46219</x:v>
      </x:c>
      <x:c r="B208" s="9" t="n">
        <x:v>14000</x:v>
      </x:c>
      <x:c r="C208" s="9" t="n">
        <x:v>4000</x:v>
      </x:c>
      <x:c r="D208" s="9" t="n">
        <x:v>0</x:v>
      </x:c>
      <x:c r="E208" s="9" t="n">
        <x:v>12000</x:v>
      </x:c>
      <x:c r="F208" s="9" t="n">
        <x:v>2000</x:v>
      </x:c>
      <x:c r="G208" s="9" t="n">
        <x:v>0</x:v>
      </x:c>
      <x:c r="H208" s="9" t="n">
        <x:v>4000</x:v>
      </x:c>
      <x:c r="I208" s="9" t="n">
        <x:v>0</x:v>
      </x:c>
      <x:c r="J208" s="9" t="n">
        <x:v>0</x:v>
      </x:c>
      <x:c r="K208" s="9" t="n">
        <x:v>0</x:v>
      </x:c>
      <x:c r="L208" s="9" t="n">
        <x:f>SUM(B208:K208)</x:f>
        <x:v>36000</x:v>
      </x:c>
      <x:c r="M208" s="2"/>
      <x:c r="N208" s="2"/>
      <x:c r="O208" s="2"/>
      <x:c r="P208" s="2"/>
      <x:c r="Q208" s="2"/>
      <x:c r="R208" s="2"/>
      <x:c r="S208" s="2"/>
      <x:c r="T208" s="2"/>
      <x:c r="U208" s="2"/>
    </x:row>
    <x:row r="209" ht="24" customHeight="1">
      <x:c r="A209" s="8" t="n">
        <x:v>46220</x:v>
      </x:c>
      <x:c r="B209" s="9" t="n">
        <x:v>22000</x:v>
      </x:c>
      <x:c r="C209" s="9" t="n">
        <x:v>4000</x:v>
      </x:c>
      <x:c r="D209" s="9" t="n">
        <x:v>0</x:v>
      </x:c>
      <x:c r="E209" s="9" t="n">
        <x:v>16000</x:v>
      </x:c>
      <x:c r="F209" s="9" t="n">
        <x:v>0</x:v>
      </x:c>
      <x:c r="G209" s="9" t="n">
        <x:v>0</x:v>
      </x:c>
      <x:c r="H209" s="9" t="n">
        <x:v>4000</x:v>
      </x:c>
      <x:c r="I209" s="9" t="n">
        <x:v>2000</x:v>
      </x:c>
      <x:c r="J209" s="9" t="n">
        <x:v>0</x:v>
      </x:c>
      <x:c r="K209" s="9" t="n">
        <x:v>0</x:v>
      </x:c>
      <x:c r="L209" s="9" t="n">
        <x:f>SUM(B209:K209)</x:f>
        <x:v>48000</x:v>
      </x:c>
      <x:c r="M209" s="2"/>
      <x:c r="N209" s="2"/>
      <x:c r="O209" s="2"/>
      <x:c r="P209" s="2"/>
      <x:c r="Q209" s="2"/>
      <x:c r="R209" s="2"/>
      <x:c r="S209" s="2"/>
      <x:c r="T209" s="2"/>
      <x:c r="U209" s="2"/>
    </x:row>
    <x:row r="210" ht="24" customHeight="1">
      <x:c r="A210" s="8" t="n">
        <x:v>46221</x:v>
      </x:c>
      <x:c r="B210" s="9" t="n">
        <x:v>4000</x:v>
      </x:c>
      <x:c r="C210" s="9" t="n">
        <x:v>0</x:v>
      </x:c>
      <x:c r="D210" s="9" t="n">
        <x:v>0</x:v>
      </x:c>
      <x:c r="E210" s="9" t="n">
        <x:v>4000</x:v>
      </x:c>
      <x:c r="F210" s="9" t="n">
        <x:v>0</x:v>
      </x:c>
      <x:c r="G210" s="9" t="n">
        <x:v>0</x:v>
      </x:c>
      <x:c r="H210" s="9" t="n">
        <x:v>0</x:v>
      </x:c>
      <x:c r="I210" s="9" t="n">
        <x:v>0</x:v>
      </x:c>
      <x:c r="J210" s="9" t="n">
        <x:v>0</x:v>
      </x:c>
      <x:c r="K210" s="9" t="n">
        <x:v>0</x:v>
      </x:c>
      <x:c r="L210" s="9" t="n">
        <x:f>SUM(B210:K210)</x:f>
        <x:v>8000</x:v>
      </x:c>
      <x:c r="M210" s="2"/>
      <x:c r="N210" s="2"/>
      <x:c r="O210" s="2"/>
      <x:c r="P210" s="2"/>
      <x:c r="Q210" s="2"/>
      <x:c r="R210" s="2"/>
      <x:c r="S210" s="2"/>
      <x:c r="T210" s="2"/>
      <x:c r="U210" s="2"/>
    </x:row>
    <x:row r="211" ht="24" customHeight="1">
      <x:c r="A211" s="8" t="n">
        <x:v>46222</x:v>
      </x:c>
      <x:c r="B211" s="9" t="n">
        <x:v>6000</x:v>
      </x:c>
      <x:c r="C211" s="9" t="n">
        <x:v>2000</x:v>
      </x:c>
      <x:c r="D211" s="9" t="n">
        <x:v>2000</x:v>
      </x:c>
      <x:c r="E211" s="9" t="n">
        <x:v>8000</x:v>
      </x:c>
      <x:c r="F211" s="9" t="n">
        <x:v>0</x:v>
      </x:c>
      <x:c r="G211" s="9" t="n">
        <x:v>0</x:v>
      </x:c>
      <x:c r="H211" s="9" t="n">
        <x:v>4000</x:v>
      </x:c>
      <x:c r="I211" s="9" t="n">
        <x:v>0</x:v>
      </x:c>
      <x:c r="J211" s="9" t="n">
        <x:v>0</x:v>
      </x:c>
      <x:c r="K211" s="9" t="n">
        <x:v>0</x:v>
      </x:c>
      <x:c r="L211" s="9" t="n">
        <x:f>SUM(B211:K211)</x:f>
        <x:v>22000</x:v>
      </x:c>
      <x:c r="M211" s="2"/>
      <x:c r="N211" s="2"/>
      <x:c r="O211" s="2"/>
      <x:c r="P211" s="2"/>
      <x:c r="Q211" s="2"/>
      <x:c r="R211" s="2"/>
      <x:c r="S211" s="2"/>
      <x:c r="T211" s="2"/>
      <x:c r="U211" s="2"/>
    </x:row>
    <x:row r="212" ht="24" customHeight="1">
      <x:c r="A212" s="8" t="n">
        <x:v>46223</x:v>
      </x:c>
      <x:c r="B212" s="9" t="n">
        <x:v>18000</x:v>
      </x:c>
      <x:c r="C212" s="9" t="n">
        <x:v>6000</x:v>
      </x:c>
      <x:c r="D212" s="9" t="n">
        <x:v>0</x:v>
      </x:c>
      <x:c r="E212" s="9" t="n">
        <x:v>16000</x:v>
      </x:c>
      <x:c r="F212" s="9" t="n">
        <x:v>0</x:v>
      </x:c>
      <x:c r="G212" s="9" t="n">
        <x:v>0</x:v>
      </x:c>
      <x:c r="H212" s="9" t="n">
        <x:v>4000</x:v>
      </x:c>
      <x:c r="I212" s="9" t="n">
        <x:v>0</x:v>
      </x:c>
      <x:c r="J212" s="9" t="n">
        <x:v>0</x:v>
      </x:c>
      <x:c r="K212" s="9" t="n">
        <x:v>0</x:v>
      </x:c>
      <x:c r="L212" s="9" t="n">
        <x:f>SUM(B212:K212)</x:f>
        <x:v>44000</x:v>
      </x:c>
      <x:c r="M212" s="2"/>
      <x:c r="N212" s="2"/>
      <x:c r="O212" s="2"/>
      <x:c r="P212" s="2"/>
      <x:c r="Q212" s="2"/>
      <x:c r="R212" s="2"/>
      <x:c r="S212" s="2"/>
      <x:c r="T212" s="2"/>
      <x:c r="U212" s="2"/>
    </x:row>
    <x:row r="213" ht="24" customHeight="1">
      <x:c r="A213" s="8" t="n">
        <x:v>46224</x:v>
      </x:c>
      <x:c r="B213" s="9" t="n">
        <x:v>6000</x:v>
      </x:c>
      <x:c r="C213" s="9" t="n">
        <x:v>2000</x:v>
      </x:c>
      <x:c r="D213" s="9" t="n">
        <x:v>0</x:v>
      </x:c>
      <x:c r="E213" s="9" t="n">
        <x:v>12000</x:v>
      </x:c>
      <x:c r="F213" s="9" t="n">
        <x:v>0</x:v>
      </x:c>
      <x:c r="G213" s="9" t="n">
        <x:v>0</x:v>
      </x:c>
      <x:c r="H213" s="9" t="n">
        <x:v>0</x:v>
      </x:c>
      <x:c r="I213" s="9" t="n">
        <x:v>2000</x:v>
      </x:c>
      <x:c r="J213" s="9" t="n">
        <x:v>0</x:v>
      </x:c>
      <x:c r="K213" s="9" t="n">
        <x:v>0</x:v>
      </x:c>
      <x:c r="L213" s="9" t="n">
        <x:f>SUM(B213:K213)</x:f>
        <x:v>22000</x:v>
      </x:c>
      <x:c r="M213" s="2"/>
      <x:c r="N213" s="2"/>
      <x:c r="O213" s="2"/>
      <x:c r="P213" s="2"/>
      <x:c r="Q213" s="2"/>
      <x:c r="R213" s="2"/>
      <x:c r="S213" s="2"/>
      <x:c r="T213" s="2"/>
      <x:c r="U213" s="2"/>
    </x:row>
    <x:row r="214" ht="24" customHeight="1">
      <x:c r="A214" s="8" t="n">
        <x:v>46225</x:v>
      </x:c>
      <x:c r="B214" s="9" t="n">
        <x:v>12000</x:v>
      </x:c>
      <x:c r="C214" s="9" t="n">
        <x:v>4000</x:v>
      </x:c>
      <x:c r="D214" s="9" t="n">
        <x:v>0</x:v>
      </x:c>
      <x:c r="E214" s="9" t="n">
        <x:v>16000</x:v>
      </x:c>
      <x:c r="F214" s="9" t="n">
        <x:v>0</x:v>
      </x:c>
      <x:c r="G214" s="9" t="n">
        <x:v>0</x:v>
      </x:c>
      <x:c r="H214" s="9" t="n">
        <x:v>4000</x:v>
      </x:c>
      <x:c r="I214" s="9" t="n">
        <x:v>0</x:v>
      </x:c>
      <x:c r="J214" s="9" t="n">
        <x:v>0</x:v>
      </x:c>
      <x:c r="K214" s="9" t="n">
        <x:v>0</x:v>
      </x:c>
      <x:c r="L214" s="9" t="n">
        <x:f>SUM(B214:K214)</x:f>
        <x:v>36000</x:v>
      </x:c>
      <x:c r="M214" s="2"/>
      <x:c r="N214" s="2"/>
      <x:c r="O214" s="2"/>
      <x:c r="P214" s="2"/>
      <x:c r="Q214" s="2"/>
      <x:c r="R214" s="2"/>
      <x:c r="S214" s="2"/>
      <x:c r="T214" s="2"/>
      <x:c r="U214" s="2"/>
    </x:row>
    <x:row r="215" ht="24" customHeight="1">
      <x:c r="A215" s="8" t="n">
        <x:v>46226</x:v>
      </x:c>
      <x:c r="B215" s="9" t="n">
        <x:v>8000</x:v>
      </x:c>
      <x:c r="C215" s="9" t="n">
        <x:v>2000</x:v>
      </x:c>
      <x:c r="D215" s="9" t="n">
        <x:v>0</x:v>
      </x:c>
      <x:c r="E215" s="9" t="n">
        <x:v>8000</x:v>
      </x:c>
      <x:c r="F215" s="9" t="n">
        <x:v>2000</x:v>
      </x:c>
      <x:c r="G215" s="9" t="n">
        <x:v>0</x:v>
      </x:c>
      <x:c r="H215" s="9" t="n">
        <x:v>4000</x:v>
      </x:c>
      <x:c r="I215" s="9" t="n">
        <x:v>0</x:v>
      </x:c>
      <x:c r="J215" s="9" t="n">
        <x:v>0</x:v>
      </x:c>
      <x:c r="K215" s="9" t="n">
        <x:v>0</x:v>
      </x:c>
      <x:c r="L215" s="9" t="n">
        <x:f>SUM(B215:K215)</x:f>
        <x:v>24000</x:v>
      </x:c>
      <x:c r="M215" s="2"/>
      <x:c r="N215" s="2"/>
      <x:c r="O215" s="2"/>
      <x:c r="P215" s="2"/>
      <x:c r="Q215" s="2"/>
      <x:c r="R215" s="2"/>
      <x:c r="S215" s="2"/>
      <x:c r="T215" s="2"/>
      <x:c r="U215" s="2"/>
    </x:row>
    <x:row r="216" ht="24" customHeight="1">
      <x:c r="A216" s="8" t="n">
        <x:v>46227</x:v>
      </x:c>
      <x:c r="B216" s="9" t="n">
        <x:v>8000</x:v>
      </x:c>
      <x:c r="C216" s="9" t="n">
        <x:v>2000</x:v>
      </x:c>
      <x:c r="D216" s="9" t="n">
        <x:v>0</x:v>
      </x:c>
      <x:c r="E216" s="9" t="n">
        <x:v>12000</x:v>
      </x:c>
      <x:c r="F216" s="9" t="n">
        <x:v>0</x:v>
      </x:c>
      <x:c r="G216" s="9" t="n">
        <x:v>0</x:v>
      </x:c>
      <x:c r="H216" s="9" t="n">
        <x:v>0</x:v>
      </x:c>
      <x:c r="I216" s="9" t="n">
        <x:v>0</x:v>
      </x:c>
      <x:c r="J216" s="9" t="n">
        <x:v>0</x:v>
      </x:c>
      <x:c r="K216" s="9" t="n">
        <x:v>0</x:v>
      </x:c>
      <x:c r="L216" s="9" t="n">
        <x:f>SUM(B216:K216)</x:f>
        <x:v>22000</x:v>
      </x:c>
      <x:c r="M216" s="2"/>
      <x:c r="N216" s="2"/>
      <x:c r="O216" s="2"/>
      <x:c r="P216" s="2"/>
      <x:c r="Q216" s="2"/>
      <x:c r="R216" s="2"/>
      <x:c r="S216" s="2"/>
      <x:c r="T216" s="2"/>
      <x:c r="U216" s="2"/>
    </x:row>
    <x:row r="217" ht="24" customHeight="1">
      <x:c r="A217" s="8" t="n">
        <x:v>46228</x:v>
      </x:c>
      <x:c r="B217" s="9" t="n">
        <x:v>4000</x:v>
      </x:c>
      <x:c r="C217" s="9" t="n">
        <x:v>2000</x:v>
      </x:c>
      <x:c r="D217" s="9" t="n">
        <x:v>0</x:v>
      </x:c>
      <x:c r="E217" s="9" t="n">
        <x:v>4000</x:v>
      </x:c>
      <x:c r="F217" s="9" t="n">
        <x:v>0</x:v>
      </x:c>
      <x:c r="G217" s="9" t="n">
        <x:v>0</x:v>
      </x:c>
      <x:c r="H217" s="9" t="n">
        <x:v>4000</x:v>
      </x:c>
      <x:c r="I217" s="9" t="n">
        <x:v>2000</x:v>
      </x:c>
      <x:c r="J217" s="9" t="n">
        <x:v>0</x:v>
      </x:c>
      <x:c r="K217" s="9" t="n">
        <x:v>0</x:v>
      </x:c>
      <x:c r="L217" s="9" t="n">
        <x:f>SUM(B217:K217)</x:f>
        <x:v>16000</x:v>
      </x:c>
      <x:c r="M217" s="2"/>
      <x:c r="N217" s="2"/>
      <x:c r="O217" s="2"/>
      <x:c r="P217" s="2"/>
      <x:c r="Q217" s="2"/>
      <x:c r="R217" s="2"/>
      <x:c r="S217" s="2"/>
      <x:c r="T217" s="2"/>
      <x:c r="U217" s="2"/>
    </x:row>
    <x:row r="218" ht="24" customHeight="1">
      <x:c r="A218" s="8" t="n">
        <x:v>46229</x:v>
      </x:c>
      <x:c r="B218" s="9" t="n">
        <x:v>6000</x:v>
      </x:c>
      <x:c r="C218" s="9" t="n">
        <x:v>0</x:v>
      </x:c>
      <x:c r="D218" s="9" t="n">
        <x:v>0</x:v>
      </x:c>
      <x:c r="E218" s="9" t="n">
        <x:v>12000</x:v>
      </x:c>
      <x:c r="F218" s="9" t="n">
        <x:v>0</x:v>
      </x:c>
      <x:c r="G218" s="9" t="n">
        <x:v>0</x:v>
      </x:c>
      <x:c r="H218" s="9" t="n">
        <x:v>0</x:v>
      </x:c>
      <x:c r="I218" s="9" t="n">
        <x:v>0</x:v>
      </x:c>
      <x:c r="J218" s="9" t="n">
        <x:v>0</x:v>
      </x:c>
      <x:c r="K218" s="9" t="n">
        <x:v>0</x:v>
      </x:c>
      <x:c r="L218" s="9" t="n">
        <x:f>SUM(B218:K218)</x:f>
        <x:v>18000</x:v>
      </x:c>
      <x:c r="M218" s="2"/>
      <x:c r="N218" s="2"/>
      <x:c r="O218" s="2"/>
      <x:c r="P218" s="2"/>
      <x:c r="Q218" s="2"/>
      <x:c r="R218" s="2"/>
      <x:c r="S218" s="2"/>
      <x:c r="T218" s="2"/>
      <x:c r="U218" s="2"/>
    </x:row>
    <x:row r="219" ht="24" customHeight="1">
      <x:c r="A219" s="8" t="n">
        <x:v>46230</x:v>
      </x:c>
      <x:c r="B219" s="9" t="n">
        <x:v>16000</x:v>
      </x:c>
      <x:c r="C219" s="9" t="n">
        <x:v>6000</x:v>
      </x:c>
      <x:c r="D219" s="9" t="n">
        <x:v>0</x:v>
      </x:c>
      <x:c r="E219" s="9" t="n">
        <x:v>16000</x:v>
      </x:c>
      <x:c r="F219" s="9" t="n">
        <x:v>0</x:v>
      </x:c>
      <x:c r="G219" s="9" t="n">
        <x:v>22000</x:v>
      </x:c>
      <x:c r="H219" s="9" t="n">
        <x:v>4000</x:v>
      </x:c>
      <x:c r="I219" s="9" t="n">
        <x:v>0</x:v>
      </x:c>
      <x:c r="J219" s="9" t="n">
        <x:v>0</x:v>
      </x:c>
      <x:c r="K219" s="9" t="n">
        <x:v>0</x:v>
      </x:c>
      <x:c r="L219" s="9" t="n">
        <x:f>SUM(B219:K219)</x:f>
        <x:v>64000</x:v>
      </x:c>
      <x:c r="M219" s="2"/>
      <x:c r="N219" s="2"/>
      <x:c r="O219" s="2"/>
      <x:c r="P219" s="2"/>
      <x:c r="Q219" s="2"/>
      <x:c r="R219" s="2"/>
      <x:c r="S219" s="2"/>
      <x:c r="T219" s="2"/>
      <x:c r="U219" s="2"/>
    </x:row>
    <x:row r="220" ht="24" customHeight="1">
      <x:c r="A220" s="8" t="n">
        <x:v>46231</x:v>
      </x:c>
      <x:c r="B220" s="9" t="n">
        <x:v>14000</x:v>
      </x:c>
      <x:c r="C220" s="9" t="n">
        <x:v>4000</x:v>
      </x:c>
      <x:c r="D220" s="9" t="n">
        <x:v>0</x:v>
      </x:c>
      <x:c r="E220" s="9" t="n">
        <x:v>20000</x:v>
      </x:c>
      <x:c r="F220" s="9" t="n">
        <x:v>0</x:v>
      </x:c>
      <x:c r="G220" s="9" t="n">
        <x:v>48000</x:v>
      </x:c>
      <x:c r="H220" s="9" t="n">
        <x:v>0</x:v>
      </x:c>
      <x:c r="I220" s="9" t="n">
        <x:v>0</x:v>
      </x:c>
      <x:c r="J220" s="9" t="n">
        <x:v>0</x:v>
      </x:c>
      <x:c r="K220" s="9" t="n">
        <x:v>0</x:v>
      </x:c>
      <x:c r="L220" s="9" t="n">
        <x:f>SUM(B220:K220)</x:f>
        <x:v>86000</x:v>
      </x:c>
      <x:c r="M220" s="2"/>
      <x:c r="N220" s="2"/>
      <x:c r="O220" s="2"/>
      <x:c r="P220" s="2"/>
      <x:c r="Q220" s="2"/>
      <x:c r="R220" s="2"/>
      <x:c r="S220" s="2"/>
      <x:c r="T220" s="2"/>
      <x:c r="U220" s="2"/>
    </x:row>
    <x:row r="221" ht="24" customHeight="1">
      <x:c r="A221" s="8" t="n">
        <x:v>46232</x:v>
      </x:c>
      <x:c r="B221" s="9" t="n">
        <x:v>20000</x:v>
      </x:c>
      <x:c r="C221" s="9" t="n">
        <x:v>4000</x:v>
      </x:c>
      <x:c r="D221" s="9" t="n">
        <x:v>0</x:v>
      </x:c>
      <x:c r="E221" s="9" t="n">
        <x:v>20000</x:v>
      </x:c>
      <x:c r="F221" s="9" t="n">
        <x:v>0</x:v>
      </x:c>
      <x:c r="G221" s="9" t="n">
        <x:v>62000</x:v>
      </x:c>
      <x:c r="H221" s="9" t="n">
        <x:v>0</x:v>
      </x:c>
      <x:c r="I221" s="9" t="n">
        <x:v>0</x:v>
      </x:c>
      <x:c r="J221" s="9" t="n">
        <x:v>0</x:v>
      </x:c>
      <x:c r="K221" s="9" t="n">
        <x:v>0</x:v>
      </x:c>
      <x:c r="L221" s="9" t="n">
        <x:f>SUM(B221:K221)</x:f>
        <x:v>106000</x:v>
      </x:c>
      <x:c r="M221" s="2"/>
      <x:c r="N221" s="2"/>
      <x:c r="O221" s="2"/>
      <x:c r="P221" s="2"/>
      <x:c r="Q221" s="2"/>
      <x:c r="R221" s="2"/>
      <x:c r="S221" s="2"/>
      <x:c r="T221" s="2"/>
      <x:c r="U221" s="2"/>
    </x:row>
    <x:row r="222" ht="24" customHeight="1">
      <x:c r="A222" s="8" t="n">
        <x:v>46233</x:v>
      </x:c>
      <x:c r="B222" s="9" t="n">
        <x:v>6000</x:v>
      </x:c>
      <x:c r="C222" s="9" t="n">
        <x:v>2000</x:v>
      </x:c>
      <x:c r="D222" s="9" t="n">
        <x:v>0</x:v>
      </x:c>
      <x:c r="E222" s="9" t="n">
        <x:v>16000</x:v>
      </x:c>
      <x:c r="F222" s="9" t="n">
        <x:v>2000</x:v>
      </x:c>
      <x:c r="G222" s="9" t="n">
        <x:v>32000</x:v>
      </x:c>
      <x:c r="H222" s="9" t="n">
        <x:v>4000</x:v>
      </x:c>
      <x:c r="I222" s="9" t="n">
        <x:v>0</x:v>
      </x:c>
      <x:c r="J222" s="9" t="n">
        <x:v>0</x:v>
      </x:c>
      <x:c r="K222" s="9" t="n">
        <x:v>0</x:v>
      </x:c>
      <x:c r="L222" s="9" t="n">
        <x:f>SUM(B222:K222)</x:f>
        <x:v>62000</x:v>
      </x:c>
      <x:c r="M222" s="2"/>
      <x:c r="N222" s="2"/>
      <x:c r="O222" s="2"/>
      <x:c r="P222" s="2"/>
      <x:c r="Q222" s="2"/>
      <x:c r="R222" s="2"/>
      <x:c r="S222" s="2"/>
      <x:c r="T222" s="2"/>
      <x:c r="U222" s="2"/>
    </x:row>
    <x:row r="223" ht="24" customHeight="1">
      <x:c r="A223" s="8" t="n">
        <x:v>46234</x:v>
      </x:c>
      <x:c r="B223" s="9" t="n">
        <x:v>8000</x:v>
      </x:c>
      <x:c r="C223" s="9" t="n">
        <x:v>2000</x:v>
      </x:c>
      <x:c r="D223" s="9" t="n">
        <x:v>0</x:v>
      </x:c>
      <x:c r="E223" s="9" t="n">
        <x:v>16000</x:v>
      </x:c>
      <x:c r="F223" s="9" t="n">
        <x:v>0</x:v>
      </x:c>
      <x:c r="G223" s="9" t="n">
        <x:v>26000</x:v>
      </x:c>
      <x:c r="H223" s="9" t="n">
        <x:v>0</x:v>
      </x:c>
      <x:c r="I223" s="9" t="n">
        <x:v>2000</x:v>
      </x:c>
      <x:c r="J223" s="9" t="n">
        <x:v>0</x:v>
      </x:c>
      <x:c r="K223" s="9" t="n">
        <x:v>0</x:v>
      </x:c>
      <x:c r="L223" s="9" t="n">
        <x:f>SUM(B223:K223)</x:f>
        <x:v>54000</x:v>
      </x:c>
      <x:c r="M223" s="2"/>
      <x:c r="N223" s="2"/>
      <x:c r="O223" s="2"/>
      <x:c r="P223" s="2"/>
      <x:c r="Q223" s="2"/>
      <x:c r="R223" s="2"/>
      <x:c r="S223" s="2"/>
      <x:c r="T223" s="2"/>
      <x:c r="U223" s="2"/>
    </x:row>
    <x:row r="224" ht="24" customHeight="1">
      <x:c r="A224" s="8" t="n">
        <x:v>46235</x:v>
      </x:c>
      <x:c r="B224" s="9" t="n">
        <x:v>4000</x:v>
      </x:c>
      <x:c r="C224" s="9" t="n">
        <x:v>2000</x:v>
      </x:c>
      <x:c r="D224" s="9" t="n">
        <x:v>0</x:v>
      </x:c>
      <x:c r="E224" s="9" t="n">
        <x:v>8000</x:v>
      </x:c>
      <x:c r="F224" s="9" t="n">
        <x:v>0</x:v>
      </x:c>
      <x:c r="G224" s="9" t="n">
        <x:v>18000</x:v>
      </x:c>
      <x:c r="H224" s="9" t="n">
        <x:v>4000</x:v>
      </x:c>
      <x:c r="I224" s="9" t="n">
        <x:v>0</x:v>
      </x:c>
      <x:c r="J224" s="9" t="n">
        <x:v>0</x:v>
      </x:c>
      <x:c r="K224" s="9" t="n">
        <x:v>0</x:v>
      </x:c>
      <x:c r="L224" s="9" t="n">
        <x:f>SUM(B224:K224)</x:f>
        <x:v>36000</x:v>
      </x:c>
      <x:c r="M224" s="2"/>
      <x:c r="N224" s="2"/>
      <x:c r="O224" s="2"/>
      <x:c r="P224" s="2"/>
      <x:c r="Q224" s="2"/>
      <x:c r="R224" s="2"/>
      <x:c r="S224" s="2"/>
      <x:c r="T224" s="2"/>
      <x:c r="U224" s="2"/>
    </x:row>
    <x:row r="225" ht="24" customHeight="1">
      <x:c r="A225" s="8" t="n">
        <x:v>46236</x:v>
      </x:c>
      <x:c r="B225" s="9" t="n">
        <x:v>8000</x:v>
      </x:c>
      <x:c r="C225" s="9" t="n">
        <x:v>2000</x:v>
      </x:c>
      <x:c r="D225" s="9" t="n">
        <x:v>0</x:v>
      </x:c>
      <x:c r="E225" s="9" t="n">
        <x:v>8000</x:v>
      </x:c>
      <x:c r="F225" s="9" t="n">
        <x:v>0</x:v>
      </x:c>
      <x:c r="G225" s="9" t="n">
        <x:v>16000</x:v>
      </x:c>
      <x:c r="H225" s="9" t="n">
        <x:v>4000</x:v>
      </x:c>
      <x:c r="I225" s="9" t="n">
        <x:v>2000</x:v>
      </x:c>
      <x:c r="J225" s="9" t="n">
        <x:v>0</x:v>
      </x:c>
      <x:c r="K225" s="9" t="n">
        <x:v>0</x:v>
      </x:c>
      <x:c r="L225" s="9" t="n">
        <x:f>SUM(B225:K225)</x:f>
        <x:v>40000</x:v>
      </x:c>
      <x:c r="M225" s="2"/>
      <x:c r="N225" s="2"/>
      <x:c r="O225" s="2"/>
      <x:c r="P225" s="2"/>
      <x:c r="Q225" s="2"/>
      <x:c r="R225" s="2"/>
      <x:c r="S225" s="2"/>
      <x:c r="T225" s="2"/>
      <x:c r="U225" s="2"/>
    </x:row>
    <x:row r="226" ht="24" customHeight="1">
      <x:c r="A226" s="8" t="n">
        <x:v>46237</x:v>
      </x:c>
      <x:c r="B226" s="9" t="n">
        <x:v>8000</x:v>
      </x:c>
      <x:c r="C226" s="9" t="n">
        <x:v>2000</x:v>
      </x:c>
      <x:c r="D226" s="9" t="n">
        <x:v>0</x:v>
      </x:c>
      <x:c r="E226" s="9" t="n">
        <x:v>16000</x:v>
      </x:c>
      <x:c r="F226" s="9" t="n">
        <x:v>0</x:v>
      </x:c>
      <x:c r="G226" s="9" t="n">
        <x:v>30000</x:v>
      </x:c>
      <x:c r="H226" s="9" t="n">
        <x:v>8000</x:v>
      </x:c>
      <x:c r="I226" s="9" t="n">
        <x:v>0</x:v>
      </x:c>
      <x:c r="J226" s="9" t="n">
        <x:v>0</x:v>
      </x:c>
      <x:c r="K226" s="9" t="n">
        <x:v>0</x:v>
      </x:c>
      <x:c r="L226" s="9" t="n">
        <x:f>SUM(B226:K226)</x:f>
        <x:v>64000</x:v>
      </x:c>
      <x:c r="M226" s="2"/>
      <x:c r="N226" s="2"/>
      <x:c r="O226" s="2"/>
      <x:c r="P226" s="2"/>
      <x:c r="Q226" s="2"/>
      <x:c r="R226" s="2"/>
      <x:c r="S226" s="2"/>
      <x:c r="T226" s="2"/>
      <x:c r="U226" s="2"/>
    </x:row>
    <x:row r="227" ht="24" customHeight="1">
      <x:c r="A227" s="8" t="n">
        <x:v>46238</x:v>
      </x:c>
      <x:c r="B227" s="9" t="n">
        <x:v>8000</x:v>
      </x:c>
      <x:c r="C227" s="9" t="n">
        <x:v>4000</x:v>
      </x:c>
      <x:c r="D227" s="9" t="n">
        <x:v>0</x:v>
      </x:c>
      <x:c r="E227" s="9" t="n">
        <x:v>12000</x:v>
      </x:c>
      <x:c r="F227" s="9" t="n">
        <x:v>0</x:v>
      </x:c>
      <x:c r="G227" s="9" t="n">
        <x:v>30000</x:v>
      </x:c>
      <x:c r="H227" s="9" t="n">
        <x:v>4000</x:v>
      </x:c>
      <x:c r="I227" s="9" t="n">
        <x:v>2000</x:v>
      </x:c>
      <x:c r="J227" s="9" t="n">
        <x:v>0</x:v>
      </x:c>
      <x:c r="K227" s="9" t="n">
        <x:v>0</x:v>
      </x:c>
      <x:c r="L227" s="9" t="n">
        <x:f>SUM(B227:K227)</x:f>
        <x:v>60000</x:v>
      </x:c>
      <x:c r="M227" s="2"/>
      <x:c r="N227" s="2"/>
      <x:c r="O227" s="2"/>
      <x:c r="P227" s="2"/>
      <x:c r="Q227" s="2"/>
      <x:c r="R227" s="2"/>
      <x:c r="S227" s="2"/>
      <x:c r="T227" s="2"/>
      <x:c r="U227" s="2"/>
    </x:row>
    <x:row r="228" ht="24" customHeight="1">
      <x:c r="A228" s="8" t="n">
        <x:v>46239</x:v>
      </x:c>
      <x:c r="B228" s="9" t="n">
        <x:v>8000</x:v>
      </x:c>
      <x:c r="C228" s="9" t="n">
        <x:v>2000</x:v>
      </x:c>
      <x:c r="D228" s="9" t="n">
        <x:v>0</x:v>
      </x:c>
      <x:c r="E228" s="9" t="n">
        <x:v>12000</x:v>
      </x:c>
      <x:c r="F228" s="9" t="n">
        <x:v>0</x:v>
      </x:c>
      <x:c r="G228" s="9" t="n">
        <x:v>44000</x:v>
      </x:c>
      <x:c r="H228" s="9" t="n">
        <x:v>8000</x:v>
      </x:c>
      <x:c r="I228" s="9" t="n">
        <x:v>0</x:v>
      </x:c>
      <x:c r="J228" s="9" t="n">
        <x:v>0</x:v>
      </x:c>
      <x:c r="K228" s="9" t="n">
        <x:v>0</x:v>
      </x:c>
      <x:c r="L228" s="9" t="n">
        <x:f>SUM(B228:K228)</x:f>
        <x:v>74000</x:v>
      </x:c>
      <x:c r="M228" s="2"/>
      <x:c r="N228" s="2"/>
      <x:c r="O228" s="2"/>
      <x:c r="P228" s="2"/>
      <x:c r="Q228" s="2"/>
      <x:c r="R228" s="2"/>
      <x:c r="S228" s="2"/>
      <x:c r="T228" s="2"/>
      <x:c r="U228" s="2"/>
    </x:row>
    <x:row r="229" ht="24" customHeight="1">
      <x:c r="A229" s="8" t="n">
        <x:v>46240</x:v>
      </x:c>
      <x:c r="B229" s="9" t="n">
        <x:v>6000</x:v>
      </x:c>
      <x:c r="C229" s="9" t="n">
        <x:v>2000</x:v>
      </x:c>
      <x:c r="D229" s="9" t="n">
        <x:v>0</x:v>
      </x:c>
      <x:c r="E229" s="9" t="n">
        <x:v>12000</x:v>
      </x:c>
      <x:c r="F229" s="9" t="n">
        <x:v>0</x:v>
      </x:c>
      <x:c r="G229" s="9" t="n">
        <x:v>58000</x:v>
      </x:c>
      <x:c r="H229" s="9" t="n">
        <x:v>4000</x:v>
      </x:c>
      <x:c r="I229" s="9" t="n">
        <x:v>0</x:v>
      </x:c>
      <x:c r="J229" s="9" t="n">
        <x:v>0</x:v>
      </x:c>
      <x:c r="K229" s="9" t="n">
        <x:v>0</x:v>
      </x:c>
      <x:c r="L229" s="9" t="n">
        <x:f>SUM(B229:K229)</x:f>
        <x:v>82000</x:v>
      </x:c>
      <x:c r="M229" s="2"/>
      <x:c r="N229" s="2"/>
      <x:c r="O229" s="2"/>
      <x:c r="P229" s="2"/>
      <x:c r="Q229" s="2"/>
      <x:c r="R229" s="2"/>
      <x:c r="S229" s="2"/>
      <x:c r="T229" s="2"/>
      <x:c r="U229" s="2"/>
    </x:row>
    <x:row r="230" ht="24" customHeight="1">
      <x:c r="A230" s="8" t="n">
        <x:v>46241</x:v>
      </x:c>
      <x:c r="B230" s="9" t="n">
        <x:v>6000</x:v>
      </x:c>
      <x:c r="C230" s="9" t="n">
        <x:v>2000</x:v>
      </x:c>
      <x:c r="D230" s="9" t="n">
        <x:v>0</x:v>
      </x:c>
      <x:c r="E230" s="9" t="n">
        <x:v>12000</x:v>
      </x:c>
      <x:c r="F230" s="9" t="n">
        <x:v>2000</x:v>
      </x:c>
      <x:c r="G230" s="9" t="n">
        <x:v>32000</x:v>
      </x:c>
      <x:c r="H230" s="9" t="n">
        <x:v>4000</x:v>
      </x:c>
      <x:c r="I230" s="9" t="n">
        <x:v>2000</x:v>
      </x:c>
      <x:c r="J230" s="9" t="n">
        <x:v>0</x:v>
      </x:c>
      <x:c r="K230" s="9" t="n">
        <x:v>0</x:v>
      </x:c>
      <x:c r="L230" s="9" t="n">
        <x:f>SUM(B230:K230)</x:f>
        <x:v>60000</x:v>
      </x:c>
      <x:c r="M230" s="2"/>
      <x:c r="N230" s="2"/>
      <x:c r="O230" s="2"/>
      <x:c r="P230" s="2"/>
      <x:c r="Q230" s="2"/>
      <x:c r="R230" s="2"/>
      <x:c r="S230" s="2"/>
      <x:c r="T230" s="2"/>
      <x:c r="U230" s="2"/>
    </x:row>
    <x:row r="231" ht="24" customHeight="1">
      <x:c r="A231" s="8" t="n">
        <x:v>46242</x:v>
      </x:c>
      <x:c r="B231" s="9" t="n">
        <x:v>2000</x:v>
      </x:c>
      <x:c r="C231" s="9" t="n">
        <x:v>0</x:v>
      </x:c>
      <x:c r="D231" s="9" t="n">
        <x:v>0</x:v>
      </x:c>
      <x:c r="E231" s="9" t="n">
        <x:v>4000</x:v>
      </x:c>
      <x:c r="F231" s="9" t="n">
        <x:v>0</x:v>
      </x:c>
      <x:c r="G231" s="9" t="n">
        <x:v>22000</x:v>
      </x:c>
      <x:c r="H231" s="9" t="n">
        <x:v>4000</x:v>
      </x:c>
      <x:c r="I231" s="9" t="n">
        <x:v>0</x:v>
      </x:c>
      <x:c r="J231" s="9" t="n">
        <x:v>0</x:v>
      </x:c>
      <x:c r="K231" s="9" t="n">
        <x:v>0</x:v>
      </x:c>
      <x:c r="L231" s="9" t="n">
        <x:f>SUM(B231:K231)</x:f>
        <x:v>32000</x:v>
      </x:c>
      <x:c r="M231" s="2"/>
      <x:c r="N231" s="2"/>
      <x:c r="O231" s="2"/>
      <x:c r="P231" s="2"/>
      <x:c r="Q231" s="2"/>
      <x:c r="R231" s="2"/>
      <x:c r="S231" s="2"/>
      <x:c r="T231" s="2"/>
      <x:c r="U231" s="2"/>
    </x:row>
    <x:row r="232" ht="24" customHeight="1">
      <x:c r="A232" s="8" t="n">
        <x:v>46243</x:v>
      </x:c>
      <x:c r="B232" s="9" t="n">
        <x:v>2000</x:v>
      </x:c>
      <x:c r="C232" s="9" t="n">
        <x:v>2000</x:v>
      </x:c>
      <x:c r="D232" s="9" t="n">
        <x:v>0</x:v>
      </x:c>
      <x:c r="E232" s="9" t="n">
        <x:v>8000</x:v>
      </x:c>
      <x:c r="F232" s="9" t="n">
        <x:v>0</x:v>
      </x:c>
      <x:c r="G232" s="9" t="n">
        <x:v>30000</x:v>
      </x:c>
      <x:c r="H232" s="9" t="n">
        <x:v>4000</x:v>
      </x:c>
      <x:c r="I232" s="9" t="n">
        <x:v>2000</x:v>
      </x:c>
      <x:c r="J232" s="9" t="n">
        <x:v>0</x:v>
      </x:c>
      <x:c r="K232" s="9" t="n">
        <x:v>0</x:v>
      </x:c>
      <x:c r="L232" s="9" t="n">
        <x:f>SUM(B232:K232)</x:f>
        <x:v>48000</x:v>
      </x:c>
      <x:c r="M232" s="2"/>
      <x:c r="N232" s="2"/>
      <x:c r="O232" s="2"/>
      <x:c r="P232" s="2"/>
      <x:c r="Q232" s="2"/>
      <x:c r="R232" s="2"/>
      <x:c r="S232" s="2"/>
      <x:c r="T232" s="2"/>
      <x:c r="U232" s="2"/>
    </x:row>
    <x:row r="233" ht="24" customHeight="1">
      <x:c r="A233" s="8" t="n">
        <x:v>46244</x:v>
      </x:c>
      <x:c r="B233" s="9" t="n">
        <x:v>8000</x:v>
      </x:c>
      <x:c r="C233" s="9" t="n">
        <x:v>2000</x:v>
      </x:c>
      <x:c r="D233" s="9" t="n">
        <x:v>0</x:v>
      </x:c>
      <x:c r="E233" s="9" t="n">
        <x:v>12000</x:v>
      </x:c>
      <x:c r="F233" s="9" t="n">
        <x:v>0</x:v>
      </x:c>
      <x:c r="G233" s="9" t="n">
        <x:v>28000</x:v>
      </x:c>
      <x:c r="H233" s="9" t="n">
        <x:v>8000</x:v>
      </x:c>
      <x:c r="I233" s="9" t="n">
        <x:v>0</x:v>
      </x:c>
      <x:c r="J233" s="9" t="n">
        <x:v>0</x:v>
      </x:c>
      <x:c r="K233" s="9" t="n">
        <x:v>0</x:v>
      </x:c>
      <x:c r="L233" s="9" t="n">
        <x:f>SUM(B233:K233)</x:f>
        <x:v>58000</x:v>
      </x:c>
      <x:c r="M233" s="2"/>
      <x:c r="N233" s="2"/>
      <x:c r="O233" s="2"/>
      <x:c r="P233" s="2"/>
      <x:c r="Q233" s="2"/>
      <x:c r="R233" s="2"/>
      <x:c r="S233" s="2"/>
      <x:c r="T233" s="2"/>
      <x:c r="U233" s="2"/>
    </x:row>
    <x:row r="234" ht="24" customHeight="1">
      <x:c r="A234" s="8" t="n">
        <x:v>46245</x:v>
      </x:c>
      <x:c r="B234" s="9" t="n">
        <x:v>6000</x:v>
      </x:c>
      <x:c r="C234" s="9" t="n">
        <x:v>2000</x:v>
      </x:c>
      <x:c r="D234" s="9" t="n">
        <x:v>0</x:v>
      </x:c>
      <x:c r="E234" s="9" t="n">
        <x:v>12000</x:v>
      </x:c>
      <x:c r="F234" s="9" t="n">
        <x:v>0</x:v>
      </x:c>
      <x:c r="G234" s="9" t="n">
        <x:v>24000</x:v>
      </x:c>
      <x:c r="H234" s="9" t="n">
        <x:v>4000</x:v>
      </x:c>
      <x:c r="I234" s="9" t="n">
        <x:v>0</x:v>
      </x:c>
      <x:c r="J234" s="9" t="n">
        <x:v>0</x:v>
      </x:c>
      <x:c r="K234" s="9" t="n">
        <x:v>0</x:v>
      </x:c>
      <x:c r="L234" s="9" t="n">
        <x:f>SUM(B234:K234)</x:f>
        <x:v>48000</x:v>
      </x:c>
      <x:c r="M234" s="2"/>
      <x:c r="N234" s="2"/>
      <x:c r="O234" s="2"/>
      <x:c r="P234" s="2"/>
      <x:c r="Q234" s="2"/>
      <x:c r="R234" s="2"/>
      <x:c r="S234" s="2"/>
      <x:c r="T234" s="2"/>
      <x:c r="U234" s="2"/>
    </x:row>
    <x:row r="235" ht="24" customHeight="1">
      <x:c r="A235" s="8" t="n">
        <x:v>46246</x:v>
      </x:c>
      <x:c r="B235" s="9" t="n">
        <x:v>8000</x:v>
      </x:c>
      <x:c r="C235" s="9" t="n">
        <x:v>2000</x:v>
      </x:c>
      <x:c r="D235" s="9" t="n">
        <x:v>0</x:v>
      </x:c>
      <x:c r="E235" s="9" t="n">
        <x:v>16000</x:v>
      </x:c>
      <x:c r="F235" s="9" t="n">
        <x:v>0</x:v>
      </x:c>
      <x:c r="G235" s="9" t="n">
        <x:v>42000</x:v>
      </x:c>
      <x:c r="H235" s="9" t="n">
        <x:v>4000</x:v>
      </x:c>
      <x:c r="I235" s="9" t="n">
        <x:v>2000</x:v>
      </x:c>
      <x:c r="J235" s="9" t="n">
        <x:v>0</x:v>
      </x:c>
      <x:c r="K235" s="9" t="n">
        <x:v>0</x:v>
      </x:c>
      <x:c r="L235" s="9" t="n">
        <x:f>SUM(B235:K235)</x:f>
        <x:v>74000</x:v>
      </x:c>
      <x:c r="M235" s="2"/>
      <x:c r="N235" s="2"/>
      <x:c r="O235" s="2"/>
      <x:c r="P235" s="2"/>
      <x:c r="Q235" s="2"/>
      <x:c r="R235" s="2"/>
      <x:c r="S235" s="2"/>
      <x:c r="T235" s="2"/>
      <x:c r="U235" s="2"/>
    </x:row>
    <x:row r="236" ht="24" customHeight="1">
      <x:c r="A236" s="8" t="n">
        <x:v>46247</x:v>
      </x:c>
      <x:c r="B236" s="9" t="n">
        <x:v>8000</x:v>
      </x:c>
      <x:c r="C236" s="9" t="n">
        <x:v>4000</x:v>
      </x:c>
      <x:c r="D236" s="9" t="n">
        <x:v>0</x:v>
      </x:c>
      <x:c r="E236" s="9" t="n">
        <x:v>12000</x:v>
      </x:c>
      <x:c r="F236" s="9" t="n">
        <x:v>0</x:v>
      </x:c>
      <x:c r="G236" s="9" t="n">
        <x:v>32000</x:v>
      </x:c>
      <x:c r="H236" s="9" t="n">
        <x:v>8000</x:v>
      </x:c>
      <x:c r="I236" s="9" t="n">
        <x:v>0</x:v>
      </x:c>
      <x:c r="J236" s="9" t="n">
        <x:v>0</x:v>
      </x:c>
      <x:c r="K236" s="9" t="n">
        <x:v>0</x:v>
      </x:c>
      <x:c r="L236" s="9" t="n">
        <x:f>SUM(B236:K236)</x:f>
        <x:v>64000</x:v>
      </x:c>
      <x:c r="M236" s="2"/>
      <x:c r="N236" s="2"/>
      <x:c r="O236" s="2"/>
      <x:c r="P236" s="2"/>
      <x:c r="Q236" s="2"/>
      <x:c r="R236" s="2"/>
      <x:c r="S236" s="2"/>
      <x:c r="T236" s="2"/>
      <x:c r="U236" s="2"/>
    </x:row>
    <x:row r="237" ht="24" customHeight="1">
      <x:c r="A237" s="8" t="n">
        <x:v>46248</x:v>
      </x:c>
      <x:c r="B237" s="9" t="n">
        <x:v>6000</x:v>
      </x:c>
      <x:c r="C237" s="9" t="n">
        <x:v>0</x:v>
      </x:c>
      <x:c r="D237" s="9" t="n">
        <x:v>0</x:v>
      </x:c>
      <x:c r="E237" s="9" t="n">
        <x:v>12000</x:v>
      </x:c>
      <x:c r="F237" s="9" t="n">
        <x:v>0</x:v>
      </x:c>
      <x:c r="G237" s="9" t="n">
        <x:v>38000</x:v>
      </x:c>
      <x:c r="H237" s="9" t="n">
        <x:v>4000</x:v>
      </x:c>
      <x:c r="I237" s="9" t="n">
        <x:v>2000</x:v>
      </x:c>
      <x:c r="J237" s="9" t="n">
        <x:v>2000</x:v>
      </x:c>
      <x:c r="K237" s="9" t="n">
        <x:v>2000</x:v>
      </x:c>
      <x:c r="L237" s="9" t="n">
        <x:f>SUM(B237:K237)</x:f>
        <x:v>66000</x:v>
      </x:c>
      <x:c r="M237" s="2"/>
      <x:c r="N237" s="2"/>
      <x:c r="O237" s="2"/>
      <x:c r="P237" s="2"/>
      <x:c r="Q237" s="2"/>
      <x:c r="R237" s="2"/>
      <x:c r="S237" s="2"/>
      <x:c r="T237" s="2"/>
      <x:c r="U237" s="2"/>
    </x:row>
    <x:row r="238" ht="24" customHeight="1">
      <x:c r="A238" s="8" t="n">
        <x:v>46249</x:v>
      </x:c>
      <x:c r="B238" s="9" t="n">
        <x:v>2000</x:v>
      </x:c>
      <x:c r="C238" s="9" t="n">
        <x:v>2000</x:v>
      </x:c>
      <x:c r="D238" s="9" t="n">
        <x:v>0</x:v>
      </x:c>
      <x:c r="E238" s="9" t="n">
        <x:v>8000</x:v>
      </x:c>
      <x:c r="F238" s="9" t="n">
        <x:v>0</x:v>
      </x:c>
      <x:c r="G238" s="9" t="n">
        <x:v>22000</x:v>
      </x:c>
      <x:c r="H238" s="9" t="n">
        <x:v>4000</x:v>
      </x:c>
      <x:c r="I238" s="9" t="n">
        <x:v>0</x:v>
      </x:c>
      <x:c r="J238" s="9" t="n">
        <x:v>0</x:v>
      </x:c>
      <x:c r="K238" s="9" t="n">
        <x:v>0</x:v>
      </x:c>
      <x:c r="L238" s="9" t="n">
        <x:f>SUM(B238:K238)</x:f>
        <x:v>38000</x:v>
      </x:c>
      <x:c r="M238" s="2"/>
      <x:c r="N238" s="2"/>
      <x:c r="O238" s="2"/>
      <x:c r="P238" s="2"/>
      <x:c r="Q238" s="2"/>
      <x:c r="R238" s="2"/>
      <x:c r="S238" s="2"/>
      <x:c r="T238" s="2"/>
      <x:c r="U238" s="2"/>
    </x:row>
    <x:row r="239" ht="24" customHeight="1">
      <x:c r="A239" s="8" t="n">
        <x:v>46250</x:v>
      </x:c>
      <x:c r="B239" s="9" t="n">
        <x:v>12000</x:v>
      </x:c>
      <x:c r="C239" s="9" t="n">
        <x:v>0</x:v>
      </x:c>
      <x:c r="D239" s="9" t="n">
        <x:v>0</x:v>
      </x:c>
      <x:c r="E239" s="9" t="n">
        <x:v>4000</x:v>
      </x:c>
      <x:c r="F239" s="9" t="n">
        <x:v>0</x:v>
      </x:c>
      <x:c r="G239" s="9" t="n">
        <x:v>20000</x:v>
      </x:c>
      <x:c r="H239" s="9" t="n">
        <x:v>4000</x:v>
      </x:c>
      <x:c r="I239" s="9" t="n">
        <x:v>0</x:v>
      </x:c>
      <x:c r="J239" s="9" t="n">
        <x:v>0</x:v>
      </x:c>
      <x:c r="K239" s="9" t="n">
        <x:v>0</x:v>
      </x:c>
      <x:c r="L239" s="9" t="n">
        <x:f>SUM(B239:K239)</x:f>
        <x:v>40000</x:v>
      </x:c>
      <x:c r="M239" s="2"/>
      <x:c r="N239" s="2"/>
      <x:c r="O239" s="2"/>
      <x:c r="P239" s="2"/>
      <x:c r="Q239" s="2"/>
      <x:c r="R239" s="2"/>
      <x:c r="S239" s="2"/>
      <x:c r="T239" s="2"/>
      <x:c r="U239" s="2"/>
    </x:row>
    <x:row r="240" ht="24" customHeight="1">
      <x:c r="A240" s="8" t="n">
        <x:v>46251</x:v>
      </x:c>
      <x:c r="B240" s="9" t="n">
        <x:v>12000</x:v>
      </x:c>
      <x:c r="C240" s="9" t="n">
        <x:v>4000</x:v>
      </x:c>
      <x:c r="D240" s="9" t="n">
        <x:v>0</x:v>
      </x:c>
      <x:c r="E240" s="9" t="n">
        <x:v>16000</x:v>
      </x:c>
      <x:c r="F240" s="9" t="n">
        <x:v>0</x:v>
      </x:c>
      <x:c r="G240" s="9" t="n">
        <x:v>22000</x:v>
      </x:c>
      <x:c r="H240" s="9" t="n">
        <x:v>4000</x:v>
      </x:c>
      <x:c r="I240" s="9" t="n">
        <x:v>0</x:v>
      </x:c>
      <x:c r="J240" s="9" t="n">
        <x:v>0</x:v>
      </x:c>
      <x:c r="K240" s="9" t="n">
        <x:v>0</x:v>
      </x:c>
      <x:c r="L240" s="9" t="n">
        <x:f>SUM(B240:K240)</x:f>
        <x:v>58000</x:v>
      </x:c>
      <x:c r="M240" s="2"/>
      <x:c r="N240" s="2"/>
      <x:c r="O240" s="2"/>
      <x:c r="P240" s="2"/>
      <x:c r="Q240" s="2"/>
      <x:c r="R240" s="2"/>
      <x:c r="S240" s="2"/>
      <x:c r="T240" s="2"/>
      <x:c r="U240" s="2"/>
    </x:row>
    <x:row r="241" ht="24" customHeight="1">
      <x:c r="A241" s="8" t="n">
        <x:v>46252</x:v>
      </x:c>
      <x:c r="B241" s="9" t="n">
        <x:v>8000</x:v>
      </x:c>
      <x:c r="C241" s="9" t="n">
        <x:v>0</x:v>
      </x:c>
      <x:c r="D241" s="9" t="n">
        <x:v>0</x:v>
      </x:c>
      <x:c r="E241" s="9" t="n">
        <x:v>12000</x:v>
      </x:c>
      <x:c r="F241" s="9" t="n">
        <x:v>0</x:v>
      </x:c>
      <x:c r="G241" s="9" t="n">
        <x:v>18000</x:v>
      </x:c>
      <x:c r="H241" s="9" t="n">
        <x:v>4000</x:v>
      </x:c>
      <x:c r="I241" s="9" t="n">
        <x:v>0</x:v>
      </x:c>
      <x:c r="J241" s="9" t="n">
        <x:v>0</x:v>
      </x:c>
      <x:c r="K241" s="9" t="n">
        <x:v>0</x:v>
      </x:c>
      <x:c r="L241" s="9" t="n">
        <x:f>SUM(B241:K241)</x:f>
        <x:v>42000</x:v>
      </x:c>
      <x:c r="M241" s="2"/>
      <x:c r="N241" s="2"/>
      <x:c r="O241" s="2"/>
      <x:c r="P241" s="2"/>
      <x:c r="Q241" s="2"/>
      <x:c r="R241" s="2"/>
      <x:c r="S241" s="2"/>
      <x:c r="T241" s="2"/>
      <x:c r="U241" s="2"/>
    </x:row>
    <x:row r="242" ht="24" customHeight="1">
      <x:c r="A242" s="8" t="n">
        <x:v>46253</x:v>
      </x:c>
      <x:c r="B242" s="9" t="n">
        <x:v>24000</x:v>
      </x:c>
      <x:c r="C242" s="9" t="n">
        <x:v>14000</x:v>
      </x:c>
      <x:c r="D242" s="9" t="n">
        <x:v>0</x:v>
      </x:c>
      <x:c r="E242" s="9" t="n">
        <x:v>52000</x:v>
      </x:c>
      <x:c r="F242" s="9" t="n">
        <x:v>2000</x:v>
      </x:c>
      <x:c r="G242" s="9" t="n">
        <x:v>20000</x:v>
      </x:c>
      <x:c r="H242" s="9" t="n">
        <x:v>0</x:v>
      </x:c>
      <x:c r="I242" s="9" t="n">
        <x:v>2000</x:v>
      </x:c>
      <x:c r="J242" s="9" t="n">
        <x:v>0</x:v>
      </x:c>
      <x:c r="K242" s="9" t="n">
        <x:v>0</x:v>
      </x:c>
      <x:c r="L242" s="9" t="n">
        <x:f>SUM(B242:K242)</x:f>
        <x:v>114000</x:v>
      </x:c>
      <x:c r="M242" s="2"/>
      <x:c r="N242" s="2"/>
      <x:c r="O242" s="2"/>
      <x:c r="P242" s="2"/>
      <x:c r="Q242" s="2"/>
      <x:c r="R242" s="2"/>
      <x:c r="S242" s="2"/>
      <x:c r="T242" s="2"/>
      <x:c r="U242" s="2"/>
    </x:row>
    <x:row r="243" ht="24" customHeight="1">
      <x:c r="A243" s="8" t="n">
        <x:v>46254</x:v>
      </x:c>
      <x:c r="B243" s="9" t="n">
        <x:v>26000</x:v>
      </x:c>
      <x:c r="C243" s="9" t="n">
        <x:v>8000</x:v>
      </x:c>
      <x:c r="D243" s="9" t="n">
        <x:v>2000</x:v>
      </x:c>
      <x:c r="E243" s="9" t="n">
        <x:v>40000</x:v>
      </x:c>
      <x:c r="F243" s="9" t="n">
        <x:v>0</x:v>
      </x:c>
      <x:c r="G243" s="9" t="n">
        <x:v>18000</x:v>
      </x:c>
      <x:c r="H243" s="9" t="n">
        <x:v>4000</x:v>
      </x:c>
      <x:c r="I243" s="9" t="n">
        <x:v>0</x:v>
      </x:c>
      <x:c r="J243" s="9" t="n">
        <x:v>0</x:v>
      </x:c>
      <x:c r="K243" s="9" t="n">
        <x:v>0</x:v>
      </x:c>
      <x:c r="L243" s="9" t="n">
        <x:f>SUM(B243:K243)</x:f>
        <x:v>98000</x:v>
      </x:c>
      <x:c r="M243" s="2"/>
      <x:c r="N243" s="2"/>
      <x:c r="O243" s="2"/>
      <x:c r="P243" s="2"/>
      <x:c r="Q243" s="2"/>
      <x:c r="R243" s="2"/>
      <x:c r="S243" s="2"/>
      <x:c r="T243" s="2"/>
      <x:c r="U243" s="2"/>
    </x:row>
    <x:row r="244" ht="24" customHeight="1">
      <x:c r="A244" s="8" t="n">
        <x:v>46255</x:v>
      </x:c>
      <x:c r="B244" s="9" t="n">
        <x:v>42000</x:v>
      </x:c>
      <x:c r="C244" s="9" t="n">
        <x:v>12000</x:v>
      </x:c>
      <x:c r="D244" s="9" t="n">
        <x:v>0</x:v>
      </x:c>
      <x:c r="E244" s="9" t="n">
        <x:v>68000</x:v>
      </x:c>
      <x:c r="F244" s="9" t="n">
        <x:v>2000</x:v>
      </x:c>
      <x:c r="G244" s="9" t="n">
        <x:v>22000</x:v>
      </x:c>
      <x:c r="H244" s="9" t="n">
        <x:v>4000</x:v>
      </x:c>
      <x:c r="I244" s="9" t="n">
        <x:v>0</x:v>
      </x:c>
      <x:c r="J244" s="9" t="n">
        <x:v>0</x:v>
      </x:c>
      <x:c r="K244" s="9" t="n">
        <x:v>0</x:v>
      </x:c>
      <x:c r="L244" s="9" t="n">
        <x:f>SUM(B244:K244)</x:f>
        <x:v>150000</x:v>
      </x:c>
      <x:c r="M244" s="2"/>
      <x:c r="N244" s="2"/>
      <x:c r="O244" s="2"/>
      <x:c r="P244" s="2"/>
      <x:c r="Q244" s="2"/>
      <x:c r="R244" s="2"/>
      <x:c r="S244" s="2"/>
      <x:c r="T244" s="2"/>
      <x:c r="U244" s="2"/>
    </x:row>
    <x:row r="245" ht="24" customHeight="1">
      <x:c r="A245" s="8" t="n">
        <x:v>46256</x:v>
      </x:c>
      <x:c r="B245" s="9" t="n">
        <x:v>22000</x:v>
      </x:c>
      <x:c r="C245" s="9" t="n">
        <x:v>10000</x:v>
      </x:c>
      <x:c r="D245" s="9" t="n">
        <x:v>0</x:v>
      </x:c>
      <x:c r="E245" s="9" t="n">
        <x:v>40000</x:v>
      </x:c>
      <x:c r="F245" s="9" t="n">
        <x:v>2000</x:v>
      </x:c>
      <x:c r="G245" s="9" t="n">
        <x:v>14000</x:v>
      </x:c>
      <x:c r="H245" s="9" t="n">
        <x:v>0</x:v>
      </x:c>
      <x:c r="I245" s="9" t="n">
        <x:v>2000</x:v>
      </x:c>
      <x:c r="J245" s="9" t="n">
        <x:v>0</x:v>
      </x:c>
      <x:c r="K245" s="9" t="n">
        <x:v>0</x:v>
      </x:c>
      <x:c r="L245" s="9" t="n">
        <x:f>SUM(B245:K245)</x:f>
        <x:v>90000</x:v>
      </x:c>
      <x:c r="M245" s="2"/>
      <x:c r="N245" s="2"/>
      <x:c r="O245" s="2"/>
      <x:c r="P245" s="2"/>
      <x:c r="Q245" s="2"/>
      <x:c r="R245" s="2"/>
      <x:c r="S245" s="2"/>
      <x:c r="T245" s="2"/>
      <x:c r="U245" s="2"/>
    </x:row>
    <x:row r="246" ht="24" customHeight="1">
      <x:c r="A246" s="8" t="n">
        <x:v>46257</x:v>
      </x:c>
      <x:c r="B246" s="9" t="n">
        <x:v>24000</x:v>
      </x:c>
      <x:c r="C246" s="9" t="n">
        <x:v>6000</x:v>
      </x:c>
      <x:c r="D246" s="9" t="n">
        <x:v>0</x:v>
      </x:c>
      <x:c r="E246" s="9" t="n">
        <x:v>36000</x:v>
      </x:c>
      <x:c r="F246" s="9" t="n">
        <x:v>0</x:v>
      </x:c>
      <x:c r="G246" s="9" t="n">
        <x:v>18000</x:v>
      </x:c>
      <x:c r="H246" s="9" t="n">
        <x:v>4000</x:v>
      </x:c>
      <x:c r="I246" s="9" t="n">
        <x:v>0</x:v>
      </x:c>
      <x:c r="J246" s="9" t="n">
        <x:v>0</x:v>
      </x:c>
      <x:c r="K246" s="9" t="n">
        <x:v>0</x:v>
      </x:c>
      <x:c r="L246" s="9" t="n">
        <x:f>SUM(B246:K246)</x:f>
        <x:v>88000</x:v>
      </x:c>
      <x:c r="M246" s="2"/>
      <x:c r="N246" s="2"/>
      <x:c r="O246" s="2"/>
      <x:c r="P246" s="2"/>
      <x:c r="Q246" s="2"/>
      <x:c r="R246" s="2"/>
      <x:c r="S246" s="2"/>
      <x:c r="T246" s="2"/>
      <x:c r="U246" s="2"/>
    </x:row>
    <x:row r="247" ht="24" customHeight="1">
      <x:c r="A247" s="8" t="n">
        <x:v>46258</x:v>
      </x:c>
      <x:c r="B247" s="9" t="n">
        <x:v>28000</x:v>
      </x:c>
      <x:c r="C247" s="9" t="n">
        <x:v>6000</x:v>
      </x:c>
      <x:c r="D247" s="9" t="n">
        <x:v>0</x:v>
      </x:c>
      <x:c r="E247" s="9" t="n">
        <x:v>36000</x:v>
      </x:c>
      <x:c r="F247" s="9" t="n">
        <x:v>0</x:v>
      </x:c>
      <x:c r="G247" s="9" t="n">
        <x:v>32000</x:v>
      </x:c>
      <x:c r="H247" s="9" t="n">
        <x:v>0</x:v>
      </x:c>
      <x:c r="I247" s="9" t="n">
        <x:v>2000</x:v>
      </x:c>
      <x:c r="J247" s="9" t="n">
        <x:v>0</x:v>
      </x:c>
      <x:c r="K247" s="9" t="n">
        <x:v>0</x:v>
      </x:c>
      <x:c r="L247" s="9" t="n">
        <x:f>SUM(B247:K247)</x:f>
        <x:v>104000</x:v>
      </x:c>
      <x:c r="M247" s="2"/>
      <x:c r="N247" s="2"/>
      <x:c r="O247" s="2"/>
      <x:c r="P247" s="2"/>
      <x:c r="Q247" s="2"/>
      <x:c r="R247" s="2"/>
      <x:c r="S247" s="2"/>
      <x:c r="T247" s="2"/>
      <x:c r="U247" s="2"/>
    </x:row>
    <x:row r="248" ht="24" customHeight="1">
      <x:c r="A248" s="8" t="n">
        <x:v>46259</x:v>
      </x:c>
      <x:c r="B248" s="9" t="n">
        <x:v>20000</x:v>
      </x:c>
      <x:c r="C248" s="9" t="n">
        <x:v>6000</x:v>
      </x:c>
      <x:c r="D248" s="9" t="n">
        <x:v>0</x:v>
      </x:c>
      <x:c r="E248" s="9" t="n">
        <x:v>28000</x:v>
      </x:c>
      <x:c r="F248" s="9" t="n">
        <x:v>2000</x:v>
      </x:c>
      <x:c r="G248" s="9" t="n">
        <x:v>32000</x:v>
      </x:c>
      <x:c r="H248" s="9" t="n">
        <x:v>4000</x:v>
      </x:c>
      <x:c r="I248" s="9" t="n">
        <x:v>0</x:v>
      </x:c>
      <x:c r="J248" s="9" t="n">
        <x:v>0</x:v>
      </x:c>
      <x:c r="K248" s="9" t="n">
        <x:v>0</x:v>
      </x:c>
      <x:c r="L248" s="9" t="n">
        <x:f>SUM(B248:K248)</x:f>
        <x:v>92000</x:v>
      </x:c>
      <x:c r="M248" s="2"/>
      <x:c r="N248" s="2"/>
      <x:c r="O248" s="2"/>
      <x:c r="P248" s="2"/>
      <x:c r="Q248" s="2"/>
      <x:c r="R248" s="2"/>
      <x:c r="S248" s="2"/>
      <x:c r="T248" s="2"/>
      <x:c r="U248" s="2"/>
    </x:row>
    <x:row r="249" ht="24" customHeight="1">
      <x:c r="A249" s="8" t="n">
        <x:v>46260</x:v>
      </x:c>
      <x:c r="B249" s="9" t="n">
        <x:v>14000</x:v>
      </x:c>
      <x:c r="C249" s="9" t="n">
        <x:v>2000</x:v>
      </x:c>
      <x:c r="D249" s="9" t="n">
        <x:v>0</x:v>
      </x:c>
      <x:c r="E249" s="9" t="n">
        <x:v>20000</x:v>
      </x:c>
      <x:c r="F249" s="9" t="n">
        <x:v>0</x:v>
      </x:c>
      <x:c r="G249" s="9" t="n">
        <x:v>48000</x:v>
      </x:c>
      <x:c r="H249" s="9" t="n">
        <x:v>0</x:v>
      </x:c>
      <x:c r="I249" s="9" t="n">
        <x:v>0</x:v>
      </x:c>
      <x:c r="J249" s="9" t="n">
        <x:v>0</x:v>
      </x:c>
      <x:c r="K249" s="9" t="n">
        <x:v>0</x:v>
      </x:c>
      <x:c r="L249" s="9" t="n">
        <x:f>SUM(B249:K249)</x:f>
        <x:v>84000</x:v>
      </x:c>
      <x:c r="M249" s="2"/>
      <x:c r="N249" s="2"/>
      <x:c r="O249" s="2"/>
      <x:c r="P249" s="2"/>
      <x:c r="Q249" s="2"/>
      <x:c r="R249" s="2"/>
      <x:c r="S249" s="2"/>
      <x:c r="T249" s="2"/>
      <x:c r="U249" s="2"/>
    </x:row>
    <x:row r="250" ht="24" customHeight="1">
      <x:c r="A250" s="8" t="n">
        <x:v>46261</x:v>
      </x:c>
      <x:c r="B250" s="9" t="n">
        <x:v>16000</x:v>
      </x:c>
      <x:c r="C250" s="9" t="n">
        <x:v>6000</x:v>
      </x:c>
      <x:c r="D250" s="9" t="n">
        <x:v>0</x:v>
      </x:c>
      <x:c r="E250" s="9" t="n">
        <x:v>28000</x:v>
      </x:c>
      <x:c r="F250" s="9" t="n">
        <x:v>0</x:v>
      </x:c>
      <x:c r="G250" s="9" t="n">
        <x:v>44000</x:v>
      </x:c>
      <x:c r="H250" s="9" t="n">
        <x:v>0</x:v>
      </x:c>
      <x:c r="I250" s="9" t="n">
        <x:v>0</x:v>
      </x:c>
      <x:c r="J250" s="9" t="n">
        <x:v>0</x:v>
      </x:c>
      <x:c r="K250" s="9" t="n">
        <x:v>0</x:v>
      </x:c>
      <x:c r="L250" s="9" t="n">
        <x:f>SUM(B250:K250)</x:f>
        <x:v>94000</x:v>
      </x:c>
      <x:c r="M250" s="2"/>
      <x:c r="N250" s="2"/>
      <x:c r="O250" s="2"/>
      <x:c r="P250" s="2"/>
      <x:c r="Q250" s="2"/>
      <x:c r="R250" s="2"/>
      <x:c r="S250" s="2"/>
      <x:c r="T250" s="2"/>
      <x:c r="U250" s="2"/>
    </x:row>
    <x:row r="251" ht="24" customHeight="1">
      <x:c r="A251" s="8" t="n">
        <x:v>46262</x:v>
      </x:c>
      <x:c r="B251" s="9" t="n">
        <x:v>20000</x:v>
      </x:c>
      <x:c r="C251" s="9" t="n">
        <x:v>6000</x:v>
      </x:c>
      <x:c r="D251" s="9" t="n">
        <x:v>0</x:v>
      </x:c>
      <x:c r="E251" s="9" t="n">
        <x:v>24000</x:v>
      </x:c>
      <x:c r="F251" s="9" t="n">
        <x:v>0</x:v>
      </x:c>
      <x:c r="G251" s="9" t="n">
        <x:v>50000</x:v>
      </x:c>
      <x:c r="H251" s="9" t="n">
        <x:v>4000</x:v>
      </x:c>
      <x:c r="I251" s="9" t="n">
        <x:v>2000</x:v>
      </x:c>
      <x:c r="J251" s="9" t="n">
        <x:v>0</x:v>
      </x:c>
      <x:c r="K251" s="9" t="n">
        <x:v>0</x:v>
      </x:c>
      <x:c r="L251" s="9" t="n">
        <x:f>SUM(B251:K251)</x:f>
        <x:v>106000</x:v>
      </x:c>
      <x:c r="M251" s="2"/>
      <x:c r="N251" s="2"/>
      <x:c r="O251" s="2"/>
      <x:c r="P251" s="2"/>
      <x:c r="Q251" s="2"/>
      <x:c r="R251" s="2"/>
      <x:c r="S251" s="2"/>
      <x:c r="T251" s="2"/>
      <x:c r="U251" s="2"/>
    </x:row>
    <x:row r="252" ht="24" customHeight="1">
      <x:c r="A252" s="8" t="n">
        <x:v>46263</x:v>
      </x:c>
      <x:c r="B252" s="9" t="n">
        <x:v>4000</x:v>
      </x:c>
      <x:c r="C252" s="9" t="n">
        <x:v>0</x:v>
      </x:c>
      <x:c r="D252" s="9" t="n">
        <x:v>0</x:v>
      </x:c>
      <x:c r="E252" s="9" t="n">
        <x:v>8000</x:v>
      </x:c>
      <x:c r="F252" s="9" t="n">
        <x:v>0</x:v>
      </x:c>
      <x:c r="G252" s="9" t="n">
        <x:v>50000</x:v>
      </x:c>
      <x:c r="H252" s="9" t="n">
        <x:v>0</x:v>
      </x:c>
      <x:c r="I252" s="9" t="n">
        <x:v>0</x:v>
      </x:c>
      <x:c r="J252" s="9" t="n">
        <x:v>0</x:v>
      </x:c>
      <x:c r="K252" s="9" t="n">
        <x:v>0</x:v>
      </x:c>
      <x:c r="L252" s="9" t="n">
        <x:f>SUM(B252:K252)</x:f>
        <x:v>62000</x:v>
      </x:c>
      <x:c r="M252" s="2"/>
      <x:c r="N252" s="2"/>
      <x:c r="O252" s="2"/>
      <x:c r="P252" s="2"/>
      <x:c r="Q252" s="2"/>
      <x:c r="R252" s="2"/>
      <x:c r="S252" s="2"/>
      <x:c r="T252" s="2"/>
      <x:c r="U252" s="2"/>
    </x:row>
    <x:row r="253" ht="24" customHeight="1">
      <x:c r="A253" s="8" t="n">
        <x:v>46264</x:v>
      </x:c>
      <x:c r="B253" s="9" t="n">
        <x:v>14000</x:v>
      </x:c>
      <x:c r="C253" s="9" t="n">
        <x:v>4000</x:v>
      </x:c>
      <x:c r="D253" s="9" t="n">
        <x:v>0</x:v>
      </x:c>
      <x:c r="E253" s="9" t="n">
        <x:v>16000</x:v>
      </x:c>
      <x:c r="F253" s="9" t="n">
        <x:v>0</x:v>
      </x:c>
      <x:c r="G253" s="9" t="n">
        <x:v>64000</x:v>
      </x:c>
      <x:c r="H253" s="9" t="n">
        <x:v>0</x:v>
      </x:c>
      <x:c r="I253" s="9" t="n">
        <x:v>0</x:v>
      </x:c>
      <x:c r="J253" s="9" t="n">
        <x:v>0</x:v>
      </x:c>
      <x:c r="K253" s="9" t="n">
        <x:v>0</x:v>
      </x:c>
      <x:c r="L253" s="9" t="n">
        <x:f>SUM(B253:K253)</x:f>
        <x:v>98000</x:v>
      </x:c>
      <x:c r="M253" s="2"/>
      <x:c r="N253" s="2"/>
      <x:c r="O253" s="2"/>
      <x:c r="P253" s="2"/>
      <x:c r="Q253" s="2"/>
      <x:c r="R253" s="2"/>
      <x:c r="S253" s="2"/>
      <x:c r="T253" s="2"/>
      <x:c r="U253" s="2"/>
    </x:row>
    <x:row r="254" ht="24" customHeight="1">
      <x:c r="A254" s="8" t="n">
        <x:v>46265</x:v>
      </x:c>
      <x:c r="B254" s="9" t="n">
        <x:v>10000</x:v>
      </x:c>
      <x:c r="C254" s="9" t="n">
        <x:v>6000</x:v>
      </x:c>
      <x:c r="D254" s="9" t="n">
        <x:v>0</x:v>
      </x:c>
      <x:c r="E254" s="9" t="n">
        <x:v>16000</x:v>
      </x:c>
      <x:c r="F254" s="9" t="n">
        <x:v>2000</x:v>
      </x:c>
      <x:c r="G254" s="9" t="n">
        <x:v>74000</x:v>
      </x:c>
      <x:c r="H254" s="9" t="n">
        <x:v>0</x:v>
      </x:c>
      <x:c r="I254" s="9" t="n">
        <x:v>0</x:v>
      </x:c>
      <x:c r="J254" s="9" t="n">
        <x:v>0</x:v>
      </x:c>
      <x:c r="K254" s="9" t="n">
        <x:v>0</x:v>
      </x:c>
      <x:c r="L254" s="9" t="n">
        <x:f>SUM(B254:K254)</x:f>
        <x:v>108000</x:v>
      </x:c>
      <x:c r="M254" s="2"/>
      <x:c r="N254" s="2"/>
      <x:c r="O254" s="2"/>
      <x:c r="P254" s="2"/>
      <x:c r="Q254" s="2"/>
      <x:c r="R254" s="2"/>
      <x:c r="S254" s="2"/>
      <x:c r="T254" s="2"/>
      <x:c r="U254" s="2"/>
    </x:row>
    <x:row r="255" ht="24" customHeight="1">
      <x:c r="A255" s="8" t="n">
        <x:v>46266</x:v>
      </x:c>
      <x:c r="B255" s="9" t="n">
        <x:v>10000</x:v>
      </x:c>
      <x:c r="C255" s="9" t="n">
        <x:v>4000</x:v>
      </x:c>
      <x:c r="D255" s="9" t="n">
        <x:v>0</x:v>
      </x:c>
      <x:c r="E255" s="9" t="n">
        <x:v>16000</x:v>
      </x:c>
      <x:c r="F255" s="9" t="n">
        <x:v>0</x:v>
      </x:c>
      <x:c r="G255" s="9" t="n">
        <x:v>70000</x:v>
      </x:c>
      <x:c r="H255" s="9" t="n">
        <x:v>4000</x:v>
      </x:c>
      <x:c r="I255" s="9" t="n">
        <x:v>0</x:v>
      </x:c>
      <x:c r="J255" s="9" t="n">
        <x:v>0</x:v>
      </x:c>
      <x:c r="K255" s="9" t="n">
        <x:v>0</x:v>
      </x:c>
      <x:c r="L255" s="9" t="n">
        <x:f>SUM(B255:K255)</x:f>
        <x:v>104000</x:v>
      </x:c>
      <x:c r="M255" s="2"/>
      <x:c r="N255" s="2"/>
      <x:c r="O255" s="2"/>
      <x:c r="P255" s="2"/>
      <x:c r="Q255" s="2"/>
      <x:c r="R255" s="2"/>
      <x:c r="S255" s="2"/>
      <x:c r="T255" s="2"/>
      <x:c r="U255" s="2"/>
    </x:row>
    <x:row r="256" ht="24" customHeight="1">
      <x:c r="A256" s="8" t="n">
        <x:v>46267</x:v>
      </x:c>
      <x:c r="B256" s="9" t="n">
        <x:v>10000</x:v>
      </x:c>
      <x:c r="C256" s="9" t="n">
        <x:v>4000</x:v>
      </x:c>
      <x:c r="D256" s="9" t="n">
        <x:v>0</x:v>
      </x:c>
      <x:c r="E256" s="9" t="n">
        <x:v>12000</x:v>
      </x:c>
      <x:c r="F256" s="9" t="n">
        <x:v>0</x:v>
      </x:c>
      <x:c r="G256" s="9" t="n">
        <x:v>60000</x:v>
      </x:c>
      <x:c r="H256" s="9" t="n">
        <x:v>0</x:v>
      </x:c>
      <x:c r="I256" s="9" t="n">
        <x:v>0</x:v>
      </x:c>
      <x:c r="J256" s="9" t="n">
        <x:v>0</x:v>
      </x:c>
      <x:c r="K256" s="9" t="n">
        <x:v>0</x:v>
      </x:c>
      <x:c r="L256" s="9" t="n">
        <x:f>SUM(B256:K256)</x:f>
        <x:v>86000</x:v>
      </x:c>
      <x:c r="M256" s="2"/>
      <x:c r="N256" s="2"/>
      <x:c r="O256" s="2"/>
      <x:c r="P256" s="2"/>
      <x:c r="Q256" s="2"/>
      <x:c r="R256" s="2"/>
      <x:c r="S256" s="2"/>
      <x:c r="T256" s="2"/>
      <x:c r="U256" s="2"/>
    </x:row>
    <x:row r="257" ht="24" customHeight="1">
      <x:c r="A257" s="8" t="n">
        <x:v>46268</x:v>
      </x:c>
      <x:c r="B257" s="9" t="n">
        <x:v>16000</x:v>
      </x:c>
      <x:c r="C257" s="9" t="n">
        <x:v>4000</x:v>
      </x:c>
      <x:c r="D257" s="9" t="n">
        <x:v>0</x:v>
      </x:c>
      <x:c r="E257" s="9" t="n">
        <x:v>20000</x:v>
      </x:c>
      <x:c r="F257" s="9" t="n">
        <x:v>0</x:v>
      </x:c>
      <x:c r="G257" s="9" t="n">
        <x:v>60000</x:v>
      </x:c>
      <x:c r="H257" s="9" t="n">
        <x:v>0</x:v>
      </x:c>
      <x:c r="I257" s="9" t="n">
        <x:v>2000</x:v>
      </x:c>
      <x:c r="J257" s="9" t="n">
        <x:v>0</x:v>
      </x:c>
      <x:c r="K257" s="9" t="n">
        <x:v>0</x:v>
      </x:c>
      <x:c r="L257" s="9" t="n">
        <x:f>SUM(B257:K257)</x:f>
        <x:v>102000</x:v>
      </x:c>
      <x:c r="M257" s="2"/>
      <x:c r="N257" s="2"/>
      <x:c r="O257" s="2"/>
      <x:c r="P257" s="2"/>
      <x:c r="Q257" s="2"/>
      <x:c r="R257" s="2"/>
      <x:c r="S257" s="2"/>
      <x:c r="T257" s="2"/>
      <x:c r="U257" s="2"/>
    </x:row>
    <x:row r="258" ht="24" customHeight="1">
      <x:c r="A258" s="8" t="n">
        <x:v>46269</x:v>
      </x:c>
      <x:c r="B258" s="9" t="n">
        <x:v>10000</x:v>
      </x:c>
      <x:c r="C258" s="9" t="n">
        <x:v>4000</x:v>
      </x:c>
      <x:c r="D258" s="9" t="n">
        <x:v>0</x:v>
      </x:c>
      <x:c r="E258" s="9" t="n">
        <x:v>16000</x:v>
      </x:c>
      <x:c r="F258" s="9" t="n">
        <x:v>0</x:v>
      </x:c>
      <x:c r="G258" s="9" t="n">
        <x:v>154000</x:v>
      </x:c>
      <x:c r="H258" s="9" t="n">
        <x:v>4000</x:v>
      </x:c>
      <x:c r="I258" s="9" t="n">
        <x:v>0</x:v>
      </x:c>
      <x:c r="J258" s="9" t="n">
        <x:v>0</x:v>
      </x:c>
      <x:c r="K258" s="9" t="n">
        <x:v>0</x:v>
      </x:c>
      <x:c r="L258" s="9" t="n">
        <x:f>SUM(B258:K258)</x:f>
        <x:v>188000</x:v>
      </x:c>
      <x:c r="M258" s="2"/>
      <x:c r="N258" s="2"/>
      <x:c r="O258" s="2"/>
      <x:c r="P258" s="2"/>
      <x:c r="Q258" s="2"/>
      <x:c r="R258" s="2"/>
      <x:c r="S258" s="2"/>
      <x:c r="T258" s="2"/>
      <x:c r="U258" s="2"/>
    </x:row>
    <x:row r="259" ht="24" customHeight="1">
      <x:c r="A259" s="8" t="n">
        <x:v>46270</x:v>
      </x:c>
      <x:c r="B259" s="9" t="n">
        <x:v>6000</x:v>
      </x:c>
      <x:c r="C259" s="9" t="n">
        <x:v>2000</x:v>
      </x:c>
      <x:c r="D259" s="9" t="n">
        <x:v>0</x:v>
      </x:c>
      <x:c r="E259" s="9" t="n">
        <x:v>8000</x:v>
      </x:c>
      <x:c r="F259" s="9" t="n">
        <x:v>0</x:v>
      </x:c>
      <x:c r="G259" s="9" t="n">
        <x:v>92000</x:v>
      </x:c>
      <x:c r="H259" s="9" t="n">
        <x:v>0</x:v>
      </x:c>
      <x:c r="I259" s="9" t="n">
        <x:v>0</x:v>
      </x:c>
      <x:c r="J259" s="9" t="n">
        <x:v>0</x:v>
      </x:c>
      <x:c r="K259" s="9" t="n">
        <x:v>0</x:v>
      </x:c>
      <x:c r="L259" s="9" t="n">
        <x:f>SUM(B259:K259)</x:f>
        <x:v>108000</x:v>
      </x:c>
      <x:c r="M259" s="2"/>
      <x:c r="N259" s="2"/>
      <x:c r="O259" s="2"/>
      <x:c r="P259" s="2"/>
      <x:c r="Q259" s="2"/>
      <x:c r="R259" s="2"/>
      <x:c r="S259" s="2"/>
      <x:c r="T259" s="2"/>
      <x:c r="U259" s="2"/>
    </x:row>
    <x:row r="260" ht="24" customHeight="1">
      <x:c r="A260" s="8" t="n">
        <x:v>46271</x:v>
      </x:c>
      <x:c r="B260" s="9" t="n">
        <x:v>12000</x:v>
      </x:c>
      <x:c r="C260" s="9" t="n">
        <x:v>4000</x:v>
      </x:c>
      <x:c r="D260" s="9" t="n">
        <x:v>0</x:v>
      </x:c>
      <x:c r="E260" s="9" t="n">
        <x:v>12000</x:v>
      </x:c>
      <x:c r="F260" s="9" t="n">
        <x:v>0</x:v>
      </x:c>
      <x:c r="G260" s="9" t="n">
        <x:v>90000</x:v>
      </x:c>
      <x:c r="H260" s="9" t="n">
        <x:v>8000</x:v>
      </x:c>
      <x:c r="I260" s="9" t="n">
        <x:v>0</x:v>
      </x:c>
      <x:c r="J260" s="9" t="n">
        <x:v>0</x:v>
      </x:c>
      <x:c r="K260" s="9" t="n">
        <x:v>0</x:v>
      </x:c>
      <x:c r="L260" s="9" t="n">
        <x:f>SUM(B260:K260)</x:f>
        <x:v>126000</x:v>
      </x:c>
      <x:c r="M260" s="2"/>
      <x:c r="N260" s="2"/>
      <x:c r="O260" s="2"/>
      <x:c r="P260" s="2"/>
      <x:c r="Q260" s="2"/>
      <x:c r="R260" s="2"/>
      <x:c r="S260" s="2"/>
      <x:c r="T260" s="2"/>
      <x:c r="U260" s="2"/>
    </x:row>
    <x:row r="261" ht="24" customHeight="1">
      <x:c r="A261" s="8" t="n">
        <x:v>46272</x:v>
      </x:c>
      <x:c r="B261" s="9" t="n">
        <x:v>8000</x:v>
      </x:c>
      <x:c r="C261" s="9" t="n">
        <x:v>2000</x:v>
      </x:c>
      <x:c r="D261" s="9" t="n">
        <x:v>0</x:v>
      </x:c>
      <x:c r="E261" s="9" t="n">
        <x:v>12000</x:v>
      </x:c>
      <x:c r="F261" s="9" t="n">
        <x:v>2000</x:v>
      </x:c>
      <x:c r="G261" s="9" t="n">
        <x:v>60000</x:v>
      </x:c>
      <x:c r="H261" s="9" t="n">
        <x:v>4000</x:v>
      </x:c>
      <x:c r="I261" s="9" t="n">
        <x:v>2000</x:v>
      </x:c>
      <x:c r="J261" s="9" t="n">
        <x:v>0</x:v>
      </x:c>
      <x:c r="K261" s="9" t="n">
        <x:v>0</x:v>
      </x:c>
      <x:c r="L261" s="9" t="n">
        <x:f>SUM(B261:K261)</x:f>
        <x:v>90000</x:v>
      </x:c>
      <x:c r="M261" s="2"/>
      <x:c r="N261" s="2"/>
      <x:c r="O261" s="2"/>
      <x:c r="P261" s="2"/>
      <x:c r="Q261" s="2"/>
      <x:c r="R261" s="2"/>
      <x:c r="S261" s="2"/>
      <x:c r="T261" s="2"/>
      <x:c r="U261" s="2"/>
    </x:row>
    <x:row r="262" ht="24" customHeight="1">
      <x:c r="A262" s="8" t="n">
        <x:v>46273</x:v>
      </x:c>
      <x:c r="B262" s="9" t="n">
        <x:v>10000</x:v>
      </x:c>
      <x:c r="C262" s="9" t="n">
        <x:v>2000</x:v>
      </x:c>
      <x:c r="D262" s="9" t="n">
        <x:v>0</x:v>
      </x:c>
      <x:c r="E262" s="9" t="n">
        <x:v>12000</x:v>
      </x:c>
      <x:c r="F262" s="9" t="n">
        <x:v>0</x:v>
      </x:c>
      <x:c r="G262" s="9" t="n">
        <x:v>56000</x:v>
      </x:c>
      <x:c r="H262" s="9" t="n">
        <x:v>4000</x:v>
      </x:c>
      <x:c r="I262" s="9" t="n">
        <x:v>0</x:v>
      </x:c>
      <x:c r="J262" s="9" t="n">
        <x:v>0</x:v>
      </x:c>
      <x:c r="K262" s="9" t="n">
        <x:v>0</x:v>
      </x:c>
      <x:c r="L262" s="9" t="n">
        <x:f>SUM(B262:K262)</x:f>
        <x:v>84000</x:v>
      </x:c>
      <x:c r="M262" s="2"/>
      <x:c r="N262" s="2"/>
      <x:c r="O262" s="2"/>
      <x:c r="P262" s="2"/>
      <x:c r="Q262" s="2"/>
      <x:c r="R262" s="2"/>
      <x:c r="S262" s="2"/>
      <x:c r="T262" s="2"/>
      <x:c r="U262" s="2"/>
    </x:row>
    <x:row r="263" ht="24" customHeight="1">
      <x:c r="A263" s="8" t="n">
        <x:v>46274</x:v>
      </x:c>
      <x:c r="B263" s="9" t="n">
        <x:v>16000</x:v>
      </x:c>
      <x:c r="C263" s="9" t="n">
        <x:v>2000</x:v>
      </x:c>
      <x:c r="D263" s="9" t="n">
        <x:v>0</x:v>
      </x:c>
      <x:c r="E263" s="9" t="n">
        <x:v>16000</x:v>
      </x:c>
      <x:c r="F263" s="9" t="n">
        <x:v>0</x:v>
      </x:c>
      <x:c r="G263" s="9" t="n">
        <x:v>54000</x:v>
      </x:c>
      <x:c r="H263" s="9" t="n">
        <x:v>0</x:v>
      </x:c>
      <x:c r="I263" s="9" t="n">
        <x:v>0</x:v>
      </x:c>
      <x:c r="J263" s="9" t="n">
        <x:v>0</x:v>
      </x:c>
      <x:c r="K263" s="9" t="n">
        <x:v>0</x:v>
      </x:c>
      <x:c r="L263" s="9" t="n">
        <x:f>SUM(B263:K263)</x:f>
        <x:v>88000</x:v>
      </x:c>
      <x:c r="M263" s="2"/>
      <x:c r="N263" s="2"/>
      <x:c r="O263" s="2"/>
      <x:c r="P263" s="2"/>
      <x:c r="Q263" s="2"/>
      <x:c r="R263" s="2"/>
      <x:c r="S263" s="2"/>
      <x:c r="T263" s="2"/>
      <x:c r="U263" s="2"/>
    </x:row>
    <x:row r="264" ht="24" customHeight="1">
      <x:c r="A264" s="8" t="n">
        <x:v>46275</x:v>
      </x:c>
      <x:c r="B264" s="9" t="n">
        <x:v>12000</x:v>
      </x:c>
      <x:c r="C264" s="9" t="n">
        <x:v>2000</x:v>
      </x:c>
      <x:c r="D264" s="9" t="n">
        <x:v>0</x:v>
      </x:c>
      <x:c r="E264" s="9" t="n">
        <x:v>12000</x:v>
      </x:c>
      <x:c r="F264" s="9" t="n">
        <x:v>0</x:v>
      </x:c>
      <x:c r="G264" s="9" t="n">
        <x:v>74000</x:v>
      </x:c>
      <x:c r="H264" s="9" t="n">
        <x:v>4000</x:v>
      </x:c>
      <x:c r="I264" s="9" t="n">
        <x:v>0</x:v>
      </x:c>
      <x:c r="J264" s="9" t="n">
        <x:v>0</x:v>
      </x:c>
      <x:c r="K264" s="9" t="n">
        <x:v>0</x:v>
      </x:c>
      <x:c r="L264" s="9" t="n">
        <x:f>SUM(B264:K264)</x:f>
        <x:v>104000</x:v>
      </x:c>
      <x:c r="M264" s="2"/>
      <x:c r="N264" s="2"/>
      <x:c r="O264" s="2"/>
      <x:c r="P264" s="2"/>
      <x:c r="Q264" s="2"/>
      <x:c r="R264" s="2"/>
      <x:c r="S264" s="2"/>
      <x:c r="T264" s="2"/>
      <x:c r="U264" s="2"/>
    </x:row>
    <x:row r="265" ht="24" customHeight="1">
      <x:c r="A265" s="8" t="n">
        <x:v>46276</x:v>
      </x:c>
      <x:c r="B265" s="9" t="n">
        <x:v>20000</x:v>
      </x:c>
      <x:c r="C265" s="9" t="n">
        <x:v>6000</x:v>
      </x:c>
      <x:c r="D265" s="9" t="n">
        <x:v>0</x:v>
      </x:c>
      <x:c r="E265" s="9" t="n">
        <x:v>28000</x:v>
      </x:c>
      <x:c r="F265" s="9" t="n">
        <x:v>0</x:v>
      </x:c>
      <x:c r="G265" s="9" t="n">
        <x:v>68000</x:v>
      </x:c>
      <x:c r="H265" s="9" t="n">
        <x:v>0</x:v>
      </x:c>
      <x:c r="I265" s="9" t="n">
        <x:v>0</x:v>
      </x:c>
      <x:c r="J265" s="9" t="n">
        <x:v>0</x:v>
      </x:c>
      <x:c r="K265" s="9" t="n">
        <x:v>0</x:v>
      </x:c>
      <x:c r="L265" s="9" t="n">
        <x:f>SUM(B265:K265)</x:f>
        <x:v>122000</x:v>
      </x:c>
      <x:c r="M265" s="2"/>
      <x:c r="N265" s="2"/>
      <x:c r="O265" s="2"/>
      <x:c r="P265" s="2"/>
      <x:c r="Q265" s="2"/>
      <x:c r="R265" s="2"/>
      <x:c r="S265" s="2"/>
      <x:c r="T265" s="2"/>
      <x:c r="U265" s="2"/>
    </x:row>
    <x:row r="266" ht="24" customHeight="1">
      <x:c r="A266" s="8" t="n">
        <x:v>46277</x:v>
      </x:c>
      <x:c r="B266" s="9" t="n">
        <x:v>2000</x:v>
      </x:c>
      <x:c r="C266" s="9" t="n">
        <x:v>0</x:v>
      </x:c>
      <x:c r="D266" s="9" t="n">
        <x:v>0</x:v>
      </x:c>
      <x:c r="E266" s="9" t="n">
        <x:v>8000</x:v>
      </x:c>
      <x:c r="F266" s="9" t="n">
        <x:v>0</x:v>
      </x:c>
      <x:c r="G266" s="9" t="n">
        <x:v>48000</x:v>
      </x:c>
      <x:c r="H266" s="9" t="n">
        <x:v>4000</x:v>
      </x:c>
      <x:c r="I266" s="9" t="n">
        <x:v>2000</x:v>
      </x:c>
      <x:c r="J266" s="9" t="n">
        <x:v>0</x:v>
      </x:c>
      <x:c r="K266" s="9" t="n">
        <x:v>0</x:v>
      </x:c>
      <x:c r="L266" s="9" t="n">
        <x:f>SUM(B266:K266)</x:f>
        <x:v>64000</x:v>
      </x:c>
      <x:c r="M266" s="2"/>
      <x:c r="N266" s="2"/>
      <x:c r="O266" s="2"/>
      <x:c r="P266" s="2"/>
      <x:c r="Q266" s="2"/>
      <x:c r="R266" s="2"/>
      <x:c r="S266" s="2"/>
      <x:c r="T266" s="2"/>
      <x:c r="U266" s="2"/>
    </x:row>
    <x:row r="267" ht="24" customHeight="1">
      <x:c r="A267" s="8" t="n">
        <x:v>46278</x:v>
      </x:c>
      <x:c r="B267" s="9" t="n">
        <x:v>6000</x:v>
      </x:c>
      <x:c r="C267" s="9" t="n">
        <x:v>2000</x:v>
      </x:c>
      <x:c r="D267" s="9" t="n">
        <x:v>0</x:v>
      </x:c>
      <x:c r="E267" s="9" t="n">
        <x:v>8000</x:v>
      </x:c>
      <x:c r="F267" s="9" t="n">
        <x:v>0</x:v>
      </x:c>
      <x:c r="G267" s="9" t="n">
        <x:v>38000</x:v>
      </x:c>
      <x:c r="H267" s="9" t="n">
        <x:v>0</x:v>
      </x:c>
      <x:c r="I267" s="9" t="n">
        <x:v>0</x:v>
      </x:c>
      <x:c r="J267" s="9" t="n">
        <x:v>0</x:v>
      </x:c>
      <x:c r="K267" s="9" t="n">
        <x:v>0</x:v>
      </x:c>
      <x:c r="L267" s="9" t="n">
        <x:f>SUM(B267:K267)</x:f>
        <x:v>54000</x:v>
      </x:c>
      <x:c r="M267" s="2"/>
      <x:c r="N267" s="2"/>
      <x:c r="O267" s="2"/>
      <x:c r="P267" s="2"/>
      <x:c r="Q267" s="2"/>
      <x:c r="R267" s="2"/>
      <x:c r="S267" s="2"/>
      <x:c r="T267" s="2"/>
      <x:c r="U267" s="2"/>
    </x:row>
    <x:row r="268" ht="24" customHeight="1">
      <x:c r="A268" s="8" t="n">
        <x:v>46279</x:v>
      </x:c>
      <x:c r="B268" s="9" t="n">
        <x:v>14000</x:v>
      </x:c>
      <x:c r="C268" s="9" t="n">
        <x:v>4000</x:v>
      </x:c>
      <x:c r="D268" s="9" t="n">
        <x:v>0</x:v>
      </x:c>
      <x:c r="E268" s="9" t="n">
        <x:v>16000</x:v>
      </x:c>
      <x:c r="F268" s="9" t="n">
        <x:v>2000</x:v>
      </x:c>
      <x:c r="G268" s="9" t="n">
        <x:v>44000</x:v>
      </x:c>
      <x:c r="H268" s="9" t="n">
        <x:v>4000</x:v>
      </x:c>
      <x:c r="I268" s="9" t="n">
        <x:v>0</x:v>
      </x:c>
      <x:c r="J268" s="9" t="n">
        <x:v>0</x:v>
      </x:c>
      <x:c r="K268" s="9" t="n">
        <x:v>0</x:v>
      </x:c>
      <x:c r="L268" s="9" t="n">
        <x:f>SUM(B268:K268)</x:f>
        <x:v>84000</x:v>
      </x:c>
      <x:c r="M268" s="2"/>
      <x:c r="N268" s="2"/>
      <x:c r="O268" s="2"/>
      <x:c r="P268" s="2"/>
      <x:c r="Q268" s="2"/>
      <x:c r="R268" s="2"/>
      <x:c r="S268" s="2"/>
      <x:c r="T268" s="2"/>
      <x:c r="U268" s="2"/>
    </x:row>
    <x:row r="269" ht="24" customHeight="1">
      <x:c r="A269" s="8" t="n">
        <x:v>46280</x:v>
      </x:c>
      <x:c r="B269" s="9" t="n">
        <x:v>14000</x:v>
      </x:c>
      <x:c r="C269" s="9" t="n">
        <x:v>4000</x:v>
      </x:c>
      <x:c r="D269" s="9" t="n">
        <x:v>0</x:v>
      </x:c>
      <x:c r="E269" s="9" t="n">
        <x:v>24000</x:v>
      </x:c>
      <x:c r="F269" s="9" t="n">
        <x:v>0</x:v>
      </x:c>
      <x:c r="G269" s="9" t="n">
        <x:v>28000</x:v>
      </x:c>
      <x:c r="H269" s="9" t="n">
        <x:v>0</x:v>
      </x:c>
      <x:c r="I269" s="9" t="n">
        <x:v>0</x:v>
      </x:c>
      <x:c r="J269" s="9" t="n">
        <x:v>0</x:v>
      </x:c>
      <x:c r="K269" s="9" t="n">
        <x:v>0</x:v>
      </x:c>
      <x:c r="L269" s="9" t="n">
        <x:f>SUM(B269:K269)</x:f>
        <x:v>70000</x:v>
      </x:c>
      <x:c r="M269" s="2"/>
      <x:c r="N269" s="2"/>
      <x:c r="O269" s="2"/>
      <x:c r="P269" s="2"/>
      <x:c r="Q269" s="2"/>
      <x:c r="R269" s="2"/>
      <x:c r="S269" s="2"/>
      <x:c r="T269" s="2"/>
      <x:c r="U269" s="2"/>
    </x:row>
    <x:row r="270" ht="24" customHeight="1">
      <x:c r="A270" s="8" t="n">
        <x:v>46281</x:v>
      </x:c>
      <x:c r="B270" s="9" t="n">
        <x:v>18000</x:v>
      </x:c>
      <x:c r="C270" s="9" t="n">
        <x:v>6000</x:v>
      </x:c>
      <x:c r="D270" s="9" t="n">
        <x:v>0</x:v>
      </x:c>
      <x:c r="E270" s="9" t="n">
        <x:v>16000</x:v>
      </x:c>
      <x:c r="F270" s="9" t="n">
        <x:v>0</x:v>
      </x:c>
      <x:c r="G270" s="9" t="n">
        <x:v>24000</x:v>
      </x:c>
      <x:c r="H270" s="9" t="n">
        <x:v>8000</x:v>
      </x:c>
      <x:c r="I270" s="9" t="n">
        <x:v>2000</x:v>
      </x:c>
      <x:c r="J270" s="9" t="n">
        <x:v>0</x:v>
      </x:c>
      <x:c r="K270" s="9" t="n">
        <x:v>0</x:v>
      </x:c>
      <x:c r="L270" s="9" t="n">
        <x:f>SUM(B270:K270)</x:f>
        <x:v>74000</x:v>
      </x:c>
      <x:c r="M270" s="2"/>
      <x:c r="N270" s="2"/>
      <x:c r="O270" s="2"/>
      <x:c r="P270" s="2"/>
      <x:c r="Q270" s="2"/>
      <x:c r="R270" s="2"/>
      <x:c r="S270" s="2"/>
      <x:c r="T270" s="2"/>
      <x:c r="U270" s="2"/>
    </x:row>
    <x:row r="271" ht="24" customHeight="1">
      <x:c r="A271" s="8" t="n">
        <x:v>46282</x:v>
      </x:c>
      <x:c r="B271" s="9" t="n">
        <x:v>10000</x:v>
      </x:c>
      <x:c r="C271" s="9" t="n">
        <x:v>2000</x:v>
      </x:c>
      <x:c r="D271" s="9" t="n">
        <x:v>0</x:v>
      </x:c>
      <x:c r="E271" s="9" t="n">
        <x:v>16000</x:v>
      </x:c>
      <x:c r="F271" s="9" t="n">
        <x:v>0</x:v>
      </x:c>
      <x:c r="G271" s="9" t="n">
        <x:v>36000</x:v>
      </x:c>
      <x:c r="H271" s="9" t="n">
        <x:v>4000</x:v>
      </x:c>
      <x:c r="I271" s="9" t="n">
        <x:v>2000</x:v>
      </x:c>
      <x:c r="J271" s="9" t="n">
        <x:v>0</x:v>
      </x:c>
      <x:c r="K271" s="9" t="n">
        <x:v>0</x:v>
      </x:c>
      <x:c r="L271" s="9" t="n">
        <x:f>SUM(B271:K271)</x:f>
        <x:v>70000</x:v>
      </x:c>
      <x:c r="M271" s="2"/>
      <x:c r="N271" s="2"/>
      <x:c r="O271" s="2"/>
      <x:c r="P271" s="2"/>
      <x:c r="Q271" s="2"/>
      <x:c r="R271" s="2"/>
      <x:c r="S271" s="2"/>
      <x:c r="T271" s="2"/>
      <x:c r="U271" s="2"/>
    </x:row>
    <x:row r="272" ht="24" customHeight="1">
      <x:c r="A272" s="8" t="n">
        <x:v>46283</x:v>
      </x:c>
      <x:c r="B272" s="9" t="n">
        <x:v>8000</x:v>
      </x:c>
      <x:c r="C272" s="9" t="n">
        <x:v>4000</x:v>
      </x:c>
      <x:c r="D272" s="9" t="n">
        <x:v>0</x:v>
      </x:c>
      <x:c r="E272" s="9" t="n">
        <x:v>16000</x:v>
      </x:c>
      <x:c r="F272" s="9" t="n">
        <x:v>0</x:v>
      </x:c>
      <x:c r="G272" s="9" t="n">
        <x:v>24000</x:v>
      </x:c>
      <x:c r="H272" s="9" t="n">
        <x:v>0</x:v>
      </x:c>
      <x:c r="I272" s="9" t="n">
        <x:v>0</x:v>
      </x:c>
      <x:c r="J272" s="9" t="n">
        <x:v>0</x:v>
      </x:c>
      <x:c r="K272" s="9" t="n">
        <x:v>0</x:v>
      </x:c>
      <x:c r="L272" s="9" t="n">
        <x:f>SUM(B272:K272)</x:f>
        <x:v>52000</x:v>
      </x:c>
      <x:c r="M272" s="2"/>
      <x:c r="N272" s="2"/>
      <x:c r="O272" s="2"/>
      <x:c r="P272" s="2"/>
      <x:c r="Q272" s="2"/>
      <x:c r="R272" s="2"/>
      <x:c r="S272" s="2"/>
      <x:c r="T272" s="2"/>
      <x:c r="U272" s="2"/>
    </x:row>
    <x:row r="273" ht="24" customHeight="1">
      <x:c r="A273" s="12" t="n">
        <x:v>46284</x:v>
      </x:c>
      <x:c r="B273" s="13" t="n">
        <x:v>4000</x:v>
      </x:c>
      <x:c r="C273" s="13" t="n">
        <x:v>0</x:v>
      </x:c>
      <x:c r="D273" s="13" t="n">
        <x:v>0</x:v>
      </x:c>
      <x:c r="E273" s="13" t="n">
        <x:v>8000</x:v>
      </x:c>
      <x:c r="F273" s="13" t="n">
        <x:v>0</x:v>
      </x:c>
      <x:c r="G273" s="13" t="n">
        <x:v>6000</x:v>
      </x:c>
      <x:c r="H273" s="13" t="n">
        <x:v>0</x:v>
      </x:c>
      <x:c r="I273" s="13" t="n">
        <x:v>0</x:v>
      </x:c>
      <x:c r="J273" s="13" t="n">
        <x:v>0</x:v>
      </x:c>
      <x:c r="K273" s="13" t="n">
        <x:v>0</x:v>
      </x:c>
      <x:c r="L273" s="13" t="n">
        <x:f>SUM(B273:K273)</x:f>
        <x:v>18000</x:v>
      </x:c>
      <x:c r="M273" s="2"/>
      <x:c r="N273" s="2"/>
      <x:c r="O273" s="2"/>
      <x:c r="P273" s="2"/>
      <x:c r="Q273" s="2"/>
      <x:c r="R273" s="2"/>
      <x:c r="S273" s="2"/>
      <x:c r="T273" s="2"/>
      <x:c r="U273" s="2"/>
    </x:row>
    <x:row r="274" ht="24" customHeight="1">
      <x:c r="A274" s="2"/>
      <x:c r="B274" s="2"/>
      <x:c r="C274" s="2"/>
      <x:c r="D274" s="2"/>
      <x:c r="E274" s="2"/>
      <x:c r="F274" s="2"/>
      <x:c r="G274" s="2"/>
      <x:c r="H274" s="2"/>
      <x:c r="I274" s="2"/>
      <x:c r="J274" s="2"/>
      <x:c r="K274" s="2"/>
      <x:c r="L274" s="2"/>
      <x:c r="M274" s="2"/>
      <x:c r="N274" s="2"/>
      <x:c r="O274" s="2"/>
      <x:c r="P274" s="2"/>
      <x:c r="Q274" s="2"/>
      <x:c r="R274" s="2"/>
      <x:c r="S274" s="2"/>
      <x:c r="T274" s="2"/>
      <x:c r="U274" s="2"/>
    </x:row>
    <x:row r="275" ht="24" customHeight="1">
      <x:c r="A275" s="2"/>
      <x:c r="B275" s="2"/>
      <x:c r="C275" s="2"/>
      <x:c r="D275" s="2"/>
      <x:c r="E275" s="2"/>
      <x:c r="F275" s="2"/>
      <x:c r="G275" s="2"/>
      <x:c r="H275" s="2"/>
      <x:c r="I275" s="2"/>
      <x:c r="J275" s="2"/>
      <x:c r="K275" s="2"/>
      <x:c r="L275" s="2"/>
      <x:c r="M275" s="2"/>
      <x:c r="N275" s="2"/>
      <x:c r="O275" s="2"/>
      <x:c r="P275" s="2"/>
      <x:c r="Q275" s="2"/>
      <x:c r="R275" s="2"/>
      <x:c r="S275" s="2"/>
      <x:c r="T275" s="2"/>
      <x:c r="U275" s="2"/>
    </x:row>
    <x:row r="276" ht="24" customHeight="1">
      <x:c r="A276" s="2"/>
      <x:c r="B276" s="2"/>
      <x:c r="C276" s="2"/>
      <x:c r="D276" s="2"/>
      <x:c r="E276" s="2"/>
      <x:c r="F276" s="2"/>
      <x:c r="G276" s="2"/>
      <x:c r="H276" s="2"/>
      <x:c r="I276" s="2"/>
      <x:c r="J276" s="2"/>
      <x:c r="K276" s="2"/>
      <x:c r="L276" s="2"/>
      <x:c r="M276" s="2"/>
      <x:c r="N276" s="2"/>
      <x:c r="O276" s="2"/>
      <x:c r="P276" s="2"/>
      <x:c r="Q276" s="2"/>
      <x:c r="R276" s="2"/>
      <x:c r="S276" s="2"/>
      <x:c r="T276" s="2"/>
      <x:c r="U276" s="2"/>
    </x:row>
    <x:row r="277" ht="24" customHeight="1">
      <x:c r="A277" s="2"/>
      <x:c r="B277" s="2"/>
      <x:c r="C277" s="2"/>
      <x:c r="D277" s="2"/>
      <x:c r="E277" s="2"/>
      <x:c r="F277" s="2"/>
      <x:c r="G277" s="2"/>
      <x:c r="H277" s="2"/>
      <x:c r="I277" s="2"/>
      <x:c r="J277" s="2"/>
      <x:c r="K277" s="2"/>
      <x:c r="L277" s="2"/>
      <x:c r="M277" s="2"/>
      <x:c r="N277" s="2"/>
      <x:c r="O277" s="2"/>
      <x:c r="P277" s="2"/>
      <x:c r="Q277" s="2"/>
      <x:c r="R277" s="2"/>
      <x:c r="S277" s="2"/>
      <x:c r="T277" s="2"/>
      <x:c r="U277" s="2"/>
    </x:row>
    <x:row r="278" ht="24" customHeight="1">
      <x:c r="A278" s="2"/>
      <x:c r="B278" s="2"/>
      <x:c r="C278" s="2"/>
      <x:c r="D278" s="2"/>
      <x:c r="E278" s="2"/>
      <x:c r="F278" s="2"/>
      <x:c r="G278" s="2"/>
      <x:c r="H278" s="2"/>
      <x:c r="I278" s="2"/>
      <x:c r="J278" s="2"/>
      <x:c r="K278" s="2"/>
      <x:c r="L278" s="2"/>
      <x:c r="M278" s="2"/>
      <x:c r="N278" s="2"/>
      <x:c r="O278" s="2"/>
      <x:c r="P278" s="2"/>
      <x:c r="Q278" s="2"/>
      <x:c r="R278" s="2"/>
      <x:c r="S278" s="2"/>
      <x:c r="T278" s="2"/>
      <x:c r="U278" s="2"/>
    </x:row>
    <x:row r="279" ht="24" customHeight="1">
      <x:c r="A279" s="2"/>
      <x:c r="B279" s="2"/>
      <x:c r="C279" s="2"/>
      <x:c r="D279" s="2"/>
      <x:c r="E279" s="2"/>
      <x:c r="F279" s="2"/>
      <x:c r="G279" s="2"/>
      <x:c r="H279" s="2"/>
      <x:c r="I279" s="2"/>
      <x:c r="J279" s="2"/>
      <x:c r="K279" s="2"/>
      <x:c r="L279" s="2"/>
      <x:c r="M279" s="2"/>
      <x:c r="N279" s="2"/>
      <x:c r="O279" s="2"/>
      <x:c r="P279" s="2"/>
      <x:c r="Q279" s="2"/>
      <x:c r="R279" s="2"/>
      <x:c r="S279" s="2"/>
      <x:c r="T279" s="2"/>
      <x:c r="U279" s="2"/>
    </x:row>
    <x:row r="280" ht="24" customHeight="1">
      <x:c r="A280" s="2"/>
      <x:c r="B280" s="2"/>
      <x:c r="C280" s="2"/>
      <x:c r="D280" s="2"/>
      <x:c r="E280" s="2"/>
      <x:c r="F280" s="2"/>
      <x:c r="G280" s="2"/>
      <x:c r="H280" s="2"/>
      <x:c r="I280" s="2"/>
      <x:c r="J280" s="2"/>
      <x:c r="K280" s="2"/>
      <x:c r="L280" s="2"/>
      <x:c r="M280" s="2"/>
      <x:c r="N280" s="2"/>
      <x:c r="O280" s="2"/>
      <x:c r="P280" s="2"/>
      <x:c r="Q280" s="2"/>
      <x:c r="R280" s="2"/>
      <x:c r="S280" s="2"/>
      <x:c r="T280" s="2"/>
      <x:c r="U280" s="2"/>
    </x:row>
  </x:sheetData>
  <x:pageMargins left="0.7" right="0.7" top="0.75" bottom="0.75" header="0.3" footer="0.3"/>
</x:worksheet>
</file>